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G:\陸上クラブPBASE\伊賀市陸協\伊賀陸協HP\競技会\ロードレース\"/>
    </mc:Choice>
  </mc:AlternateContent>
  <xr:revisionPtr revIDLastSave="0" documentId="13_ncr:1_{56A09865-1F55-43B2-9077-D771C2C5ED0F}" xr6:coauthVersionLast="47" xr6:coauthVersionMax="47" xr10:uidLastSave="{00000000-0000-0000-0000-000000000000}"/>
  <bookViews>
    <workbookView xWindow="-120" yWindow="-120" windowWidth="29040" windowHeight="16440" xr2:uid="{00000000-000D-0000-FFFF-FFFF00000000}"/>
  </bookViews>
  <sheets>
    <sheet name="ロード申込用紙" sheetId="5" r:id="rId1"/>
    <sheet name="入力規則" sheetId="6" state="hidden" r:id="rId2"/>
  </sheets>
  <definedNames>
    <definedName name="_xlnm._FilterDatabase" localSheetId="0" hidden="1">ロード申込用紙!#REF!</definedName>
    <definedName name="_xlnm.Print_Area" localSheetId="0">ロード申込用紙!$A$1:$S$155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9" i="5" l="1"/>
  <c r="S20" i="5"/>
  <c r="S19" i="5"/>
  <c r="I8" i="5" s="1"/>
  <c r="S18" i="5"/>
  <c r="H8" i="5" s="1"/>
  <c r="S17" i="5"/>
  <c r="G8" i="5" s="1"/>
  <c r="R21" i="5"/>
  <c r="R20" i="5"/>
  <c r="R18" i="5"/>
  <c r="H7" i="5" s="1"/>
  <c r="S21" i="5"/>
  <c r="R19" i="5"/>
  <c r="I7" i="5" s="1"/>
  <c r="R17" i="5"/>
  <c r="G7" i="5" s="1"/>
  <c r="Q18" i="5"/>
  <c r="Q19" i="5"/>
  <c r="Q20" i="5"/>
  <c r="Q21" i="5"/>
  <c r="Q17" i="5"/>
  <c r="J6" i="5"/>
  <c r="I6" i="5"/>
  <c r="H6" i="5"/>
  <c r="G6" i="5"/>
  <c r="J7" i="5" l="1"/>
  <c r="I9" i="5"/>
  <c r="I10" i="5" s="1"/>
  <c r="J8" i="5"/>
  <c r="H9" i="5"/>
  <c r="H10" i="5" s="1"/>
  <c r="G9" i="5"/>
  <c r="G10" i="5" l="1"/>
  <c r="J9" i="5"/>
  <c r="K8" i="5"/>
  <c r="K7" i="5"/>
  <c r="K9" i="5" l="1"/>
  <c r="J10" i="5"/>
  <c r="G4" i="5"/>
  <c r="E1" i="5"/>
</calcChain>
</file>

<file path=xl/sharedStrings.xml><?xml version="1.0" encoding="utf-8"?>
<sst xmlns="http://schemas.openxmlformats.org/spreadsheetml/2006/main" count="375" uniqueCount="75">
  <si>
    <t>申込責任者</t>
    <rPh sb="0" eb="1">
      <t>サル</t>
    </rPh>
    <rPh sb="1" eb="2">
      <t>コミ</t>
    </rPh>
    <rPh sb="2" eb="3">
      <t>セキ</t>
    </rPh>
    <rPh sb="3" eb="4">
      <t>ニン</t>
    </rPh>
    <rPh sb="4" eb="5">
      <t>シャ</t>
    </rPh>
    <phoneticPr fontId="2"/>
  </si>
  <si>
    <t>参加費</t>
    <rPh sb="0" eb="2">
      <t>サンカ</t>
    </rPh>
    <rPh sb="2" eb="3">
      <t>ヒ</t>
    </rPh>
    <phoneticPr fontId="2"/>
  </si>
  <si>
    <t>円</t>
    <rPh sb="0" eb="1">
      <t>エン</t>
    </rPh>
    <phoneticPr fontId="2"/>
  </si>
  <si>
    <t>緊急連絡先</t>
    <rPh sb="0" eb="1">
      <t>ミシト</t>
    </rPh>
    <rPh sb="1" eb="2">
      <t>キュウ</t>
    </rPh>
    <rPh sb="2" eb="3">
      <t>レン</t>
    </rPh>
    <rPh sb="3" eb="4">
      <t>ラク</t>
    </rPh>
    <rPh sb="4" eb="5">
      <t>サキ</t>
    </rPh>
    <phoneticPr fontId="2"/>
  </si>
  <si>
    <t>出場者</t>
    <rPh sb="0" eb="3">
      <t>シュツジョウシャ</t>
    </rPh>
    <phoneticPr fontId="2"/>
  </si>
  <si>
    <t>合計</t>
    <rPh sb="0" eb="2">
      <t>ゴウケイ</t>
    </rPh>
    <phoneticPr fontId="2"/>
  </si>
  <si>
    <t>男子</t>
    <rPh sb="0" eb="2">
      <t>ダンシ</t>
    </rPh>
    <phoneticPr fontId="2"/>
  </si>
  <si>
    <t>女子</t>
    <rPh sb="0" eb="2">
      <t>ジョシ</t>
    </rPh>
    <phoneticPr fontId="2"/>
  </si>
  <si>
    <t>連絡先住所</t>
    <rPh sb="0" eb="1">
      <t>レン</t>
    </rPh>
    <rPh sb="1" eb="2">
      <t>ラク</t>
    </rPh>
    <rPh sb="2" eb="3">
      <t>サキ</t>
    </rPh>
    <rPh sb="3" eb="4">
      <t>ジュウ</t>
    </rPh>
    <rPh sb="4" eb="5">
      <t>ショ</t>
    </rPh>
    <phoneticPr fontId="2"/>
  </si>
  <si>
    <t>個人種目数</t>
    <rPh sb="0" eb="2">
      <t>コジン</t>
    </rPh>
    <rPh sb="2" eb="4">
      <t>シュモク</t>
    </rPh>
    <rPh sb="4" eb="5">
      <t>スウ</t>
    </rPh>
    <phoneticPr fontId="2"/>
  </si>
  <si>
    <t>E-Mail</t>
    <phoneticPr fontId="2"/>
  </si>
  <si>
    <t>競技者名</t>
    <rPh sb="0" eb="3">
      <t>キョウギシャ</t>
    </rPh>
    <rPh sb="3" eb="4">
      <t>メイ</t>
    </rPh>
    <phoneticPr fontId="2"/>
  </si>
  <si>
    <t>性別</t>
    <rPh sb="0" eb="2">
      <t>セイベツ</t>
    </rPh>
    <phoneticPr fontId="2"/>
  </si>
  <si>
    <t>学年</t>
    <rPh sb="0" eb="2">
      <t>ガクネン</t>
    </rPh>
    <phoneticPr fontId="2"/>
  </si>
  <si>
    <t>出場人数</t>
    <rPh sb="0" eb="2">
      <t>シュツジョウ</t>
    </rPh>
    <rPh sb="2" eb="4">
      <t>ニンズウ</t>
    </rPh>
    <phoneticPr fontId="2"/>
  </si>
  <si>
    <t/>
  </si>
  <si>
    <t>大会名</t>
    <rPh sb="0" eb="2">
      <t>タイカイ</t>
    </rPh>
    <rPh sb="2" eb="3">
      <t>メイ</t>
    </rPh>
    <phoneticPr fontId="2"/>
  </si>
  <si>
    <t>マイル</t>
    <phoneticPr fontId="2"/>
  </si>
  <si>
    <t>男</t>
    <rPh sb="0" eb="1">
      <t>オトコ</t>
    </rPh>
    <phoneticPr fontId="3"/>
  </si>
  <si>
    <t>女</t>
    <rPh sb="0" eb="1">
      <t>オンナ</t>
    </rPh>
    <phoneticPr fontId="3"/>
  </si>
  <si>
    <t>6年</t>
    <rPh sb="1" eb="2">
      <t>ネン</t>
    </rPh>
    <phoneticPr fontId="1"/>
  </si>
  <si>
    <t>5年</t>
    <rPh sb="1" eb="2">
      <t>ネン</t>
    </rPh>
    <phoneticPr fontId="1"/>
  </si>
  <si>
    <t>4年</t>
    <rPh sb="1" eb="2">
      <t>ネン</t>
    </rPh>
    <phoneticPr fontId="1"/>
  </si>
  <si>
    <t>3年</t>
    <rPh sb="1" eb="2">
      <t>ネン</t>
    </rPh>
    <phoneticPr fontId="1"/>
  </si>
  <si>
    <t>小学生伊賀予選会</t>
    <rPh sb="0" eb="3">
      <t>ショウガクセイ</t>
    </rPh>
    <rPh sb="3" eb="5">
      <t>イガ</t>
    </rPh>
    <rPh sb="5" eb="7">
      <t>ヨセン</t>
    </rPh>
    <rPh sb="7" eb="8">
      <t>カイ</t>
    </rPh>
    <phoneticPr fontId="1"/>
  </si>
  <si>
    <t>伊賀市ロードレース</t>
    <rPh sb="0" eb="3">
      <t>イガシ</t>
    </rPh>
    <phoneticPr fontId="1"/>
  </si>
  <si>
    <t>A</t>
    <phoneticPr fontId="1"/>
  </si>
  <si>
    <t>B</t>
    <phoneticPr fontId="1"/>
  </si>
  <si>
    <t>C</t>
    <phoneticPr fontId="1"/>
  </si>
  <si>
    <t>D</t>
    <phoneticPr fontId="1"/>
  </si>
  <si>
    <t>E</t>
    <phoneticPr fontId="1"/>
  </si>
  <si>
    <t>F</t>
    <phoneticPr fontId="1"/>
  </si>
  <si>
    <t>フリガナ</t>
    <phoneticPr fontId="1"/>
  </si>
  <si>
    <t>高3</t>
    <rPh sb="0" eb="1">
      <t>コウ</t>
    </rPh>
    <phoneticPr fontId="1"/>
  </si>
  <si>
    <t>高2</t>
  </si>
  <si>
    <t>高1</t>
  </si>
  <si>
    <t>大学</t>
    <rPh sb="0" eb="2">
      <t>ダイガク</t>
    </rPh>
    <phoneticPr fontId="1"/>
  </si>
  <si>
    <t>一般</t>
    <rPh sb="0" eb="2">
      <t>イッパン</t>
    </rPh>
    <phoneticPr fontId="1"/>
  </si>
  <si>
    <r>
      <rPr>
        <sz val="11"/>
        <rFont val="ＭＳ Ｐ明朝"/>
        <family val="1"/>
        <charset val="128"/>
      </rPr>
      <t>中</t>
    </r>
    <r>
      <rPr>
        <sz val="11"/>
        <rFont val="Century"/>
        <family val="1"/>
      </rPr>
      <t>3</t>
    </r>
    <rPh sb="0" eb="1">
      <t>チュウ</t>
    </rPh>
    <phoneticPr fontId="1"/>
  </si>
  <si>
    <r>
      <rPr>
        <sz val="11"/>
        <rFont val="ＭＳ Ｐ明朝"/>
        <family val="1"/>
        <charset val="128"/>
      </rPr>
      <t>中2</t>
    </r>
    <r>
      <rPr>
        <sz val="12"/>
        <rFont val="Century"/>
        <family val="1"/>
      </rPr>
      <t/>
    </r>
  </si>
  <si>
    <r>
      <rPr>
        <sz val="11"/>
        <rFont val="ＭＳ Ｐ明朝"/>
        <family val="1"/>
        <charset val="128"/>
      </rPr>
      <t>中1</t>
    </r>
    <r>
      <rPr>
        <sz val="12"/>
        <rFont val="Century"/>
        <family val="1"/>
      </rPr>
      <t/>
    </r>
  </si>
  <si>
    <t>小学生</t>
    <rPh sb="0" eb="3">
      <t>ショウガクセイ</t>
    </rPh>
    <phoneticPr fontId="1"/>
  </si>
  <si>
    <t>中学生</t>
    <rPh sb="0" eb="3">
      <t>チュウガクセイ</t>
    </rPh>
    <phoneticPr fontId="1"/>
  </si>
  <si>
    <t>高校生</t>
    <rPh sb="0" eb="3">
      <t>コウコウセイ</t>
    </rPh>
    <phoneticPr fontId="1"/>
  </si>
  <si>
    <t>大学・一般</t>
    <rPh sb="0" eb="2">
      <t>ダイガク</t>
    </rPh>
    <rPh sb="3" eb="5">
      <t>イッパン</t>
    </rPh>
    <phoneticPr fontId="1"/>
  </si>
  <si>
    <t>小学生</t>
    <rPh sb="0" eb="3">
      <t>ショウガクセイ</t>
    </rPh>
    <phoneticPr fontId="1"/>
  </si>
  <si>
    <t>中学生</t>
    <rPh sb="0" eb="3">
      <t>チュウガクセイ</t>
    </rPh>
    <phoneticPr fontId="1"/>
  </si>
  <si>
    <t>高校生</t>
    <rPh sb="0" eb="3">
      <t>コウコウセイ</t>
    </rPh>
    <phoneticPr fontId="1"/>
  </si>
  <si>
    <t>男子</t>
    <rPh sb="0" eb="2">
      <t>ダンシ</t>
    </rPh>
    <phoneticPr fontId="1"/>
  </si>
  <si>
    <t>女子</t>
    <rPh sb="0" eb="2">
      <t>ジョシ</t>
    </rPh>
    <phoneticPr fontId="1"/>
  </si>
  <si>
    <t>出場費</t>
    <rPh sb="0" eb="2">
      <t>シュツジョウ</t>
    </rPh>
    <rPh sb="2" eb="3">
      <t>ヒ</t>
    </rPh>
    <phoneticPr fontId="1"/>
  </si>
  <si>
    <t>住所</t>
    <rPh sb="0" eb="2">
      <t>ジュウショ</t>
    </rPh>
    <phoneticPr fontId="1"/>
  </si>
  <si>
    <t>学校名（勤務先）</t>
    <rPh sb="0" eb="3">
      <t>ガッコウメイ</t>
    </rPh>
    <rPh sb="4" eb="7">
      <t>キンムサキ</t>
    </rPh>
    <phoneticPr fontId="1"/>
  </si>
  <si>
    <t>ビブスNO,</t>
    <phoneticPr fontId="2"/>
  </si>
  <si>
    <t>人数合計</t>
    <rPh sb="0" eb="2">
      <t>ニンズウ</t>
    </rPh>
    <rPh sb="2" eb="4">
      <t>ゴウケイ</t>
    </rPh>
    <phoneticPr fontId="2"/>
  </si>
  <si>
    <t>区分</t>
    <rPh sb="0" eb="2">
      <t>クブン</t>
    </rPh>
    <phoneticPr fontId="1"/>
  </si>
  <si>
    <t>高校　3.0km</t>
    <rPh sb="0" eb="2">
      <t>コウコウ</t>
    </rPh>
    <phoneticPr fontId="1"/>
  </si>
  <si>
    <t>大学　3.0km</t>
    <rPh sb="0" eb="2">
      <t>ダイガク</t>
    </rPh>
    <phoneticPr fontId="1"/>
  </si>
  <si>
    <t>一般　　　（大学生）</t>
    <rPh sb="0" eb="2">
      <t>イッパン</t>
    </rPh>
    <rPh sb="6" eb="8">
      <t>ダイガク</t>
    </rPh>
    <rPh sb="8" eb="9">
      <t>セイ</t>
    </rPh>
    <phoneticPr fontId="1"/>
  </si>
  <si>
    <t>一般　3.0km</t>
    <rPh sb="0" eb="2">
      <t>イッパン</t>
    </rPh>
    <phoneticPr fontId="1"/>
  </si>
  <si>
    <t>申込用紙</t>
    <rPh sb="0" eb="2">
      <t>モウシコミ</t>
    </rPh>
    <rPh sb="2" eb="4">
      <t>ヨウシ</t>
    </rPh>
    <phoneticPr fontId="1"/>
  </si>
  <si>
    <t>※個人情報について</t>
    <rPh sb="1" eb="3">
      <t>コジン</t>
    </rPh>
    <rPh sb="3" eb="5">
      <t>ジョウホウ</t>
    </rPh>
    <phoneticPr fontId="1"/>
  </si>
  <si>
    <t>※必須</t>
    <rPh sb="1" eb="3">
      <t>ヒッス</t>
    </rPh>
    <phoneticPr fontId="1"/>
  </si>
  <si>
    <t>大会当日の受付にてお支払い下さい。お支払い後、受付完了です。</t>
    <rPh sb="0" eb="2">
      <t>タイカイ</t>
    </rPh>
    <rPh sb="2" eb="4">
      <t>トウジツ</t>
    </rPh>
    <rPh sb="5" eb="7">
      <t>ウケツケ</t>
    </rPh>
    <rPh sb="10" eb="12">
      <t>シハラ</t>
    </rPh>
    <rPh sb="13" eb="14">
      <t>クダ</t>
    </rPh>
    <rPh sb="18" eb="20">
      <t>シハラ</t>
    </rPh>
    <rPh sb="21" eb="22">
      <t>ゴ</t>
    </rPh>
    <rPh sb="23" eb="25">
      <t>ウケツケ</t>
    </rPh>
    <rPh sb="25" eb="27">
      <t>カンリョウ</t>
    </rPh>
    <phoneticPr fontId="1"/>
  </si>
  <si>
    <t>所　　属</t>
    <rPh sb="0" eb="1">
      <t>ショ</t>
    </rPh>
    <rPh sb="3" eb="4">
      <t>ゾク</t>
    </rPh>
    <phoneticPr fontId="1"/>
  </si>
  <si>
    <t>4継</t>
    <rPh sb="1" eb="2">
      <t>ツギ</t>
    </rPh>
    <phoneticPr fontId="2"/>
  </si>
  <si>
    <t>種目1</t>
    <rPh sb="0" eb="2">
      <t>シュモク</t>
    </rPh>
    <phoneticPr fontId="2"/>
  </si>
  <si>
    <t>小学　1.6km</t>
    <rPh sb="0" eb="1">
      <t>ショウ</t>
    </rPh>
    <rPh sb="1" eb="2">
      <t>ガク</t>
    </rPh>
    <phoneticPr fontId="1"/>
  </si>
  <si>
    <t>中学　3.0km</t>
    <rPh sb="0" eb="1">
      <t>チュウ</t>
    </rPh>
    <rPh sb="1" eb="2">
      <t>ガク</t>
    </rPh>
    <phoneticPr fontId="1"/>
  </si>
  <si>
    <t>　 メール受信許可設定をお願いします。</t>
    <rPh sb="9" eb="11">
      <t>セッテイ</t>
    </rPh>
    <rPh sb="13" eb="14">
      <t>ネガ</t>
    </rPh>
    <phoneticPr fontId="1"/>
  </si>
  <si>
    <t>※キャリアメールをお使いの方は、当陸協アドレスからの</t>
    <rPh sb="10" eb="11">
      <t>ツカ</t>
    </rPh>
    <rPh sb="13" eb="14">
      <t>カタ</t>
    </rPh>
    <rPh sb="16" eb="17">
      <t>トウ</t>
    </rPh>
    <rPh sb="17" eb="19">
      <t>リッキョウ</t>
    </rPh>
    <phoneticPr fontId="1"/>
  </si>
  <si>
    <t>色塗部分の入力をしてください</t>
    <rPh sb="0" eb="1">
      <t>イロ</t>
    </rPh>
    <rPh sb="1" eb="2">
      <t>ヌ</t>
    </rPh>
    <rPh sb="2" eb="4">
      <t>ブブン</t>
    </rPh>
    <rPh sb="5" eb="7">
      <t>ニュウリョク</t>
    </rPh>
    <phoneticPr fontId="1"/>
  </si>
  <si>
    <t>団体申込の選手で市町村駅伝の選抜候補に選出された場合は、団体代表者にも連絡をさせて頂きますが、学校名のご記入をお願いします。その後、個人のご連絡先の確認をさせて頂きます。</t>
    <rPh sb="0" eb="2">
      <t>ダンタイ</t>
    </rPh>
    <rPh sb="2" eb="4">
      <t>モウシコミ</t>
    </rPh>
    <rPh sb="5" eb="7">
      <t>センシュ</t>
    </rPh>
    <rPh sb="8" eb="11">
      <t>シチョウソン</t>
    </rPh>
    <rPh sb="11" eb="13">
      <t>エキデン</t>
    </rPh>
    <rPh sb="14" eb="16">
      <t>センバツ</t>
    </rPh>
    <rPh sb="16" eb="18">
      <t>コウホ</t>
    </rPh>
    <rPh sb="19" eb="21">
      <t>センシュツ</t>
    </rPh>
    <rPh sb="24" eb="26">
      <t>バアイ</t>
    </rPh>
    <rPh sb="28" eb="30">
      <t>ダンタイ</t>
    </rPh>
    <rPh sb="30" eb="33">
      <t>ダイヒョウシャ</t>
    </rPh>
    <rPh sb="35" eb="37">
      <t>レンラク</t>
    </rPh>
    <rPh sb="41" eb="42">
      <t>イタダ</t>
    </rPh>
    <rPh sb="47" eb="50">
      <t>ガッコウメイ</t>
    </rPh>
    <rPh sb="52" eb="54">
      <t>キニュウ</t>
    </rPh>
    <rPh sb="56" eb="57">
      <t>ネガ</t>
    </rPh>
    <rPh sb="64" eb="65">
      <t>ゴ</t>
    </rPh>
    <rPh sb="66" eb="68">
      <t>コジン</t>
    </rPh>
    <rPh sb="70" eb="72">
      <t>レンラク</t>
    </rPh>
    <rPh sb="72" eb="73">
      <t>サキ</t>
    </rPh>
    <rPh sb="74" eb="76">
      <t>カクニン</t>
    </rPh>
    <rPh sb="80" eb="81">
      <t>イタダ</t>
    </rPh>
    <phoneticPr fontId="1"/>
  </si>
  <si>
    <t>1／2</t>
    <phoneticPr fontId="1"/>
  </si>
  <si>
    <t>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</si>
</sst>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年度&quot;"/>
    <numFmt numFmtId="177" formatCode="####&quot;年度&quot;"/>
    <numFmt numFmtId="178" formatCode="#&quot;人&quot;"/>
    <numFmt numFmtId="179" formatCode="####&quot;円&quot;"/>
    <numFmt numFmtId="180" formatCode="0_ "/>
    <numFmt numFmtId="181" formatCode="###&quot;人&quot;"/>
    <numFmt numFmtId="182" formatCode="&quot;第&quot;###&quot;回&quot;"/>
    <numFmt numFmtId="186" formatCode="####"/>
  </numFmts>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Century"/>
      <family val="1"/>
    </font>
    <font>
      <sz val="12"/>
      <name val="ＭＳ Ｐ明朝"/>
      <family val="1"/>
      <charset val="128"/>
    </font>
    <font>
      <sz val="11"/>
      <name val="Century"/>
      <family val="1"/>
    </font>
    <font>
      <sz val="11"/>
      <name val="ＭＳ Ｐ明朝"/>
      <family val="1"/>
      <charset val="128"/>
    </font>
    <font>
      <b/>
      <sz val="9"/>
      <name val="ＭＳ Ｐゴシック"/>
      <family val="3"/>
      <charset val="128"/>
      <scheme val="major"/>
    </font>
    <font>
      <sz val="11"/>
      <name val="ＭＳ ゴシック"/>
      <family val="3"/>
      <charset val="128"/>
    </font>
    <font>
      <sz val="11"/>
      <name val="Century"/>
      <family val="1"/>
      <charset val="128"/>
    </font>
    <font>
      <sz val="10"/>
      <color theme="1"/>
      <name val="ＭＳ Ｐゴシック"/>
      <family val="3"/>
      <charset val="128"/>
      <scheme val="minor"/>
    </font>
    <font>
      <sz val="9"/>
      <name val="ＭＳ ゴシック"/>
      <family val="3"/>
      <charset val="128"/>
    </font>
    <font>
      <sz val="9"/>
      <color theme="1"/>
      <name val="ＭＳ Ｐゴシック"/>
      <family val="2"/>
      <charset val="128"/>
      <scheme val="minor"/>
    </font>
    <font>
      <b/>
      <sz val="10"/>
      <name val="ＭＳ Ｐゴシック"/>
      <family val="3"/>
      <charset val="128"/>
      <scheme val="major"/>
    </font>
    <font>
      <b/>
      <sz val="16"/>
      <name val="ＭＳ Ｐゴシック"/>
      <family val="3"/>
      <charset val="128"/>
      <scheme val="major"/>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b/>
      <sz val="14"/>
      <name val="ＭＳ Ｐゴシック"/>
      <family val="3"/>
      <charset val="128"/>
      <scheme val="major"/>
    </font>
    <font>
      <b/>
      <sz val="12"/>
      <name val="ＭＳ Ｐゴシック"/>
      <family val="3"/>
      <charset val="128"/>
      <scheme val="major"/>
    </font>
    <font>
      <b/>
      <sz val="9"/>
      <color rgb="FFFF0000"/>
      <name val="ＭＳ Ｐゴシック"/>
      <family val="3"/>
      <charset val="128"/>
      <scheme val="major"/>
    </font>
    <font>
      <sz val="9"/>
      <name val="ＭＳ Ｐゴシック"/>
      <family val="3"/>
      <charset val="128"/>
      <scheme val="major"/>
    </font>
    <font>
      <b/>
      <sz val="16"/>
      <color indexed="12"/>
      <name val="ＭＳ Ｐゴシック"/>
      <family val="3"/>
      <charset val="128"/>
      <scheme val="major"/>
    </font>
    <font>
      <b/>
      <sz val="12"/>
      <color indexed="12"/>
      <name val="ＭＳ Ｐゴシック"/>
      <family val="3"/>
      <charset val="128"/>
      <scheme val="major"/>
    </font>
    <font>
      <sz val="11"/>
      <color indexed="12"/>
      <name val="ＭＳ Ｐゴシック"/>
      <family val="3"/>
      <charset val="128"/>
      <scheme val="major"/>
    </font>
    <font>
      <sz val="11"/>
      <color indexed="10"/>
      <name val="ＭＳ Ｐゴシック"/>
      <family val="3"/>
      <charset val="128"/>
      <scheme val="major"/>
    </font>
    <font>
      <sz val="11"/>
      <color rgb="FF00B0F0"/>
      <name val="ＭＳ Ｐゴシック"/>
      <family val="3"/>
      <charset val="128"/>
      <scheme val="major"/>
    </font>
    <font>
      <sz val="12"/>
      <color theme="1"/>
      <name val="ＭＳ Ｐゴシック"/>
      <family val="3"/>
      <charset val="128"/>
      <scheme val="major"/>
    </font>
    <font>
      <sz val="11"/>
      <color rgb="FFFF0000"/>
      <name val="ＭＳ Ｐゴシック"/>
      <family val="3"/>
      <charset val="128"/>
      <scheme val="major"/>
    </font>
    <font>
      <b/>
      <sz val="11"/>
      <name val="ＭＳ Ｐゴシック"/>
      <family val="3"/>
      <charset val="128"/>
      <scheme val="maj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140">
    <xf numFmtId="0" fontId="0" fillId="0" borderId="0" xfId="0">
      <alignment vertical="center"/>
    </xf>
    <xf numFmtId="0" fontId="4" fillId="0" borderId="0" xfId="0" applyFo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lignment horizontal="center" vertical="center"/>
    </xf>
    <xf numFmtId="0" fontId="6"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0" fillId="0" borderId="0" xfId="0" applyFont="1">
      <alignment vertical="center"/>
    </xf>
    <xf numFmtId="0" fontId="11" fillId="0" borderId="0" xfId="0" applyFont="1" applyProtection="1">
      <alignment vertical="center"/>
      <protection hidden="1"/>
    </xf>
    <xf numFmtId="0" fontId="12" fillId="0" borderId="0" xfId="0" applyFont="1">
      <alignment vertical="center"/>
    </xf>
    <xf numFmtId="0" fontId="8"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3" fillId="2" borderId="30" xfId="0" applyFont="1" applyFill="1" applyBorder="1" applyAlignment="1" applyProtection="1">
      <alignment horizontal="center" vertical="center"/>
      <protection hidden="1"/>
    </xf>
    <xf numFmtId="0" fontId="13" fillId="0" borderId="30"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15" fillId="2" borderId="0" xfId="0" applyFont="1" applyFill="1" applyAlignment="1" applyProtection="1">
      <alignment horizontal="right" vertical="center"/>
      <protection hidden="1"/>
    </xf>
    <xf numFmtId="0" fontId="17" fillId="2" borderId="0" xfId="0" applyFont="1" applyFill="1" applyAlignment="1" applyProtection="1">
      <alignment horizontal="right" vertical="center" indent="1"/>
      <protection hidden="1"/>
    </xf>
    <xf numFmtId="177" fontId="18" fillId="0" borderId="0" xfId="0" applyNumberFormat="1" applyFont="1" applyAlignment="1" applyProtection="1">
      <alignment horizontal="center" vertical="center"/>
      <protection hidden="1"/>
    </xf>
    <xf numFmtId="182" fontId="18" fillId="0" borderId="0" xfId="0" applyNumberFormat="1" applyFont="1" applyAlignment="1" applyProtection="1">
      <alignment horizontal="center" vertical="center"/>
      <protection hidden="1"/>
    </xf>
    <xf numFmtId="176" fontId="18" fillId="0" borderId="0" xfId="0" applyNumberFormat="1" applyFont="1" applyAlignment="1" applyProtection="1">
      <alignment horizontal="left" vertical="center"/>
      <protection hidden="1"/>
    </xf>
    <xf numFmtId="176" fontId="19" fillId="0" borderId="0" xfId="0" applyNumberFormat="1" applyFont="1" applyAlignment="1" applyProtection="1">
      <alignment horizontal="left" vertical="center"/>
      <protection hidden="1"/>
    </xf>
    <xf numFmtId="0" fontId="14" fillId="2" borderId="0" xfId="0" applyFont="1" applyFill="1" applyProtection="1">
      <alignment vertical="center"/>
      <protection hidden="1"/>
    </xf>
    <xf numFmtId="0" fontId="20" fillId="2" borderId="3" xfId="0" applyFont="1" applyFill="1" applyBorder="1" applyAlignment="1" applyProtection="1">
      <alignment horizontal="right"/>
      <protection hidden="1"/>
    </xf>
    <xf numFmtId="0" fontId="16" fillId="2" borderId="0" xfId="0" applyFont="1" applyFill="1" applyAlignment="1" applyProtection="1">
      <alignment horizontal="left"/>
      <protection hidden="1"/>
    </xf>
    <xf numFmtId="3" fontId="23" fillId="2" borderId="0" xfId="0" applyNumberFormat="1" applyFont="1" applyFill="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protection hidden="1"/>
    </xf>
    <xf numFmtId="0" fontId="17" fillId="2" borderId="18" xfId="0" applyFont="1" applyFill="1" applyBorder="1" applyProtection="1">
      <alignment vertical="center"/>
      <protection hidden="1"/>
    </xf>
    <xf numFmtId="0" fontId="16" fillId="5" borderId="25" xfId="0" applyFont="1" applyFill="1" applyBorder="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181" fontId="21" fillId="5" borderId="25" xfId="0" applyNumberFormat="1" applyFont="1" applyFill="1" applyBorder="1" applyAlignment="1" applyProtection="1">
      <alignment vertical="center" shrinkToFit="1"/>
      <protection hidden="1"/>
    </xf>
    <xf numFmtId="0" fontId="19" fillId="2" borderId="18" xfId="0" applyFont="1" applyFill="1" applyBorder="1" applyProtection="1">
      <alignment vertical="center"/>
      <protection hidden="1"/>
    </xf>
    <xf numFmtId="0" fontId="15" fillId="0" borderId="31" xfId="0" applyFont="1" applyBorder="1" applyProtection="1">
      <alignment vertical="center"/>
      <protection hidden="1"/>
    </xf>
    <xf numFmtId="0" fontId="15" fillId="2" borderId="0" xfId="0" applyFont="1" applyFill="1" applyProtection="1">
      <alignment vertical="center"/>
      <protection hidden="1"/>
    </xf>
    <xf numFmtId="179" fontId="16" fillId="5" borderId="1"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9" fillId="5" borderId="5" xfId="0" applyFont="1" applyFill="1" applyBorder="1" applyProtection="1">
      <alignment vertical="center"/>
      <protection hidden="1"/>
    </xf>
    <xf numFmtId="0" fontId="19" fillId="5" borderId="4" xfId="0" applyFont="1" applyFill="1" applyBorder="1" applyProtection="1">
      <alignment vertical="center"/>
      <protection hidden="1"/>
    </xf>
    <xf numFmtId="0" fontId="16" fillId="0" borderId="0" xfId="0" applyFont="1" applyAlignment="1" applyProtection="1">
      <protection hidden="1"/>
    </xf>
    <xf numFmtId="0" fontId="16" fillId="2" borderId="0" xfId="0" applyFont="1" applyFill="1" applyAlignment="1" applyProtection="1">
      <alignment horizontal="center"/>
      <protection hidden="1"/>
    </xf>
    <xf numFmtId="0" fontId="16" fillId="2" borderId="0" xfId="0" applyFont="1" applyFill="1" applyAlignment="1" applyProtection="1">
      <protection hidden="1"/>
    </xf>
    <xf numFmtId="0" fontId="16" fillId="3" borderId="10"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1" fillId="4" borderId="6" xfId="0" applyFont="1" applyFill="1" applyBorder="1" applyAlignment="1" applyProtection="1">
      <alignment horizontal="center" vertical="center"/>
      <protection hidden="1"/>
    </xf>
    <xf numFmtId="0" fontId="21" fillId="4" borderId="8" xfId="0" applyFont="1" applyFill="1" applyBorder="1" applyAlignment="1" applyProtection="1">
      <alignment horizontal="center" vertical="center"/>
      <protection hidden="1"/>
    </xf>
    <xf numFmtId="0" fontId="21" fillId="4" borderId="9" xfId="0" applyFont="1" applyFill="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11" xfId="0" applyFont="1" applyBorder="1" applyProtection="1">
      <alignment vertical="center"/>
      <protection hidden="1"/>
    </xf>
    <xf numFmtId="0" fontId="16" fillId="0" borderId="12" xfId="0" applyFont="1" applyBorder="1" applyProtection="1">
      <alignment vertical="center"/>
      <protection hidden="1"/>
    </xf>
    <xf numFmtId="0" fontId="16" fillId="0" borderId="13" xfId="0" applyFont="1" applyBorder="1" applyProtection="1">
      <alignment vertical="center"/>
      <protection hidden="1"/>
    </xf>
    <xf numFmtId="0" fontId="16" fillId="0" borderId="18" xfId="0" applyFont="1" applyBorder="1" applyAlignment="1" applyProtection="1">
      <alignment horizontal="center" vertical="center"/>
      <protection locked="0" hidden="1"/>
    </xf>
    <xf numFmtId="0" fontId="21" fillId="5" borderId="20" xfId="0" applyFont="1" applyFill="1" applyBorder="1" applyAlignment="1" applyProtection="1">
      <alignment horizontal="left" vertical="center" indent="1"/>
      <protection hidden="1"/>
    </xf>
    <xf numFmtId="0" fontId="15" fillId="5" borderId="15" xfId="0" applyFont="1" applyFill="1" applyBorder="1" applyAlignment="1" applyProtection="1">
      <alignment horizontal="center" vertical="center"/>
      <protection hidden="1"/>
    </xf>
    <xf numFmtId="0" fontId="15" fillId="5" borderId="16" xfId="0" applyFont="1" applyFill="1" applyBorder="1" applyAlignment="1" applyProtection="1">
      <alignment horizontal="center" vertical="center"/>
      <protection hidden="1"/>
    </xf>
    <xf numFmtId="0" fontId="21" fillId="5" borderId="19" xfId="0" applyFont="1" applyFill="1" applyBorder="1" applyAlignment="1" applyProtection="1">
      <alignment horizontal="left" vertical="center" indent="1"/>
      <protection hidden="1"/>
    </xf>
    <xf numFmtId="0" fontId="15" fillId="5" borderId="33" xfId="0" applyFont="1" applyFill="1" applyBorder="1" applyAlignment="1" applyProtection="1">
      <alignment horizontal="center" vertical="center"/>
      <protection hidden="1"/>
    </xf>
    <xf numFmtId="0" fontId="15" fillId="5" borderId="34" xfId="0" applyFont="1" applyFill="1" applyBorder="1" applyAlignment="1" applyProtection="1">
      <alignment horizontal="center" vertical="center"/>
      <protection hidden="1"/>
    </xf>
    <xf numFmtId="0" fontId="21" fillId="5" borderId="14" xfId="0" applyFont="1" applyFill="1" applyBorder="1" applyAlignment="1" applyProtection="1">
      <alignment horizontal="left" vertical="center" indent="1"/>
      <protection hidden="1"/>
    </xf>
    <xf numFmtId="0" fontId="21" fillId="5" borderId="22" xfId="0" applyFont="1" applyFill="1" applyBorder="1" applyAlignment="1" applyProtection="1">
      <alignment horizontal="left" vertical="center" indent="1"/>
      <protection hidden="1"/>
    </xf>
    <xf numFmtId="0" fontId="15" fillId="5" borderId="23" xfId="0" applyFont="1" applyFill="1" applyBorder="1" applyAlignment="1" applyProtection="1">
      <alignment horizontal="center" vertical="center"/>
      <protection hidden="1"/>
    </xf>
    <xf numFmtId="0" fontId="15" fillId="5" borderId="24"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24" fillId="0" borderId="0" xfId="0" applyFont="1" applyProtection="1">
      <alignment vertical="center"/>
      <protection hidden="1"/>
    </xf>
    <xf numFmtId="178" fontId="16" fillId="0" borderId="0" xfId="0" applyNumberFormat="1" applyFont="1" applyProtection="1">
      <alignment vertical="center"/>
      <protection hidden="1"/>
    </xf>
    <xf numFmtId="180" fontId="16" fillId="0" borderId="0" xfId="0" applyNumberFormat="1" applyFont="1" applyAlignment="1" applyProtection="1">
      <alignment horizontal="center" vertical="center"/>
      <protection hidden="1"/>
    </xf>
    <xf numFmtId="0" fontId="25" fillId="0" borderId="0" xfId="0" applyFont="1" applyProtection="1">
      <alignment vertical="center"/>
      <protection hidden="1"/>
    </xf>
    <xf numFmtId="0" fontId="25" fillId="2" borderId="0" xfId="0" applyFont="1" applyFill="1" applyProtection="1">
      <alignment vertical="center"/>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8" fillId="0" borderId="0" xfId="0" applyFont="1" applyProtection="1">
      <alignment vertical="center"/>
      <protection hidden="1"/>
    </xf>
    <xf numFmtId="179" fontId="15" fillId="5" borderId="1" xfId="0" applyNumberFormat="1" applyFont="1" applyFill="1" applyBorder="1" applyAlignment="1" applyProtection="1">
      <alignment horizontal="right" vertical="center"/>
      <protection hidden="1"/>
    </xf>
    <xf numFmtId="176" fontId="19" fillId="0" borderId="0" xfId="0" applyNumberFormat="1" applyFont="1" applyAlignment="1" applyProtection="1">
      <alignment horizontal="left" vertical="center"/>
      <protection hidden="1"/>
    </xf>
    <xf numFmtId="179" fontId="15" fillId="5" borderId="5" xfId="0" applyNumberFormat="1" applyFont="1" applyFill="1" applyBorder="1" applyAlignment="1" applyProtection="1">
      <alignment horizontal="center" vertical="center"/>
      <protection hidden="1"/>
    </xf>
    <xf numFmtId="179" fontId="15" fillId="5" borderId="7" xfId="0" applyNumberFormat="1" applyFont="1" applyFill="1" applyBorder="1" applyAlignment="1" applyProtection="1">
      <alignment horizontal="center" vertical="center"/>
      <protection hidden="1"/>
    </xf>
    <xf numFmtId="179" fontId="16" fillId="5" borderId="5" xfId="0" applyNumberFormat="1" applyFont="1" applyFill="1" applyBorder="1" applyAlignment="1" applyProtection="1">
      <alignment horizontal="center" vertical="center"/>
      <protection hidden="1"/>
    </xf>
    <xf numFmtId="179" fontId="16" fillId="5" borderId="7" xfId="0" applyNumberFormat="1" applyFont="1" applyFill="1" applyBorder="1" applyAlignment="1" applyProtection="1">
      <alignment horizontal="center"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left" vertical="top" wrapText="1"/>
      <protection hidden="1"/>
    </xf>
    <xf numFmtId="176" fontId="18" fillId="0" borderId="0" xfId="0" applyNumberFormat="1" applyFont="1" applyAlignment="1" applyProtection="1">
      <alignment horizontal="left" vertical="center"/>
      <protection hidden="1"/>
    </xf>
    <xf numFmtId="182" fontId="18" fillId="0" borderId="0" xfId="0" applyNumberFormat="1" applyFont="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1" fillId="2" borderId="3" xfId="0" applyNumberFormat="1" applyFont="1" applyFill="1" applyBorder="1" applyAlignment="1" applyProtection="1">
      <alignment horizontal="left" vertical="center" wrapText="1"/>
      <protection hidden="1"/>
    </xf>
    <xf numFmtId="0" fontId="21" fillId="0" borderId="31" xfId="0" applyFont="1" applyBorder="1" applyAlignment="1" applyProtection="1">
      <protection hidden="1"/>
    </xf>
    <xf numFmtId="0" fontId="21" fillId="2" borderId="0" xfId="0" applyFont="1" applyFill="1" applyAlignment="1" applyProtection="1">
      <alignment vertical="top"/>
      <protection hidden="1"/>
    </xf>
    <xf numFmtId="0" fontId="15" fillId="2" borderId="0" xfId="0" applyFont="1" applyFill="1" applyAlignment="1" applyProtection="1">
      <alignment horizontal="left" vertical="center"/>
      <protection hidden="1"/>
    </xf>
    <xf numFmtId="0" fontId="15" fillId="3" borderId="17" xfId="0" applyFont="1" applyFill="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2" borderId="0" xfId="0" applyFont="1" applyFill="1" applyAlignment="1" applyProtection="1">
      <alignment horizontal="right" vertical="center" indent="1"/>
      <protection hidden="1"/>
    </xf>
    <xf numFmtId="0" fontId="15" fillId="5" borderId="26" xfId="0"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5" fillId="3" borderId="32" xfId="0" applyFont="1" applyFill="1" applyBorder="1" applyAlignment="1" applyProtection="1">
      <alignment horizontal="center" vertical="center"/>
      <protection hidden="1"/>
    </xf>
    <xf numFmtId="0" fontId="16" fillId="0" borderId="0" xfId="0" applyFont="1" applyFill="1" applyProtection="1">
      <alignment vertical="center"/>
      <protection hidden="1"/>
    </xf>
    <xf numFmtId="0" fontId="16" fillId="0" borderId="0" xfId="0" applyFont="1" applyFill="1" applyAlignment="1" applyProtection="1">
      <alignment horizontal="center" vertical="center"/>
      <protection hidden="1"/>
    </xf>
    <xf numFmtId="0" fontId="19" fillId="0" borderId="0" xfId="0" applyFont="1" applyFill="1" applyBorder="1" applyProtection="1">
      <alignment vertical="center"/>
      <protection hidden="1"/>
    </xf>
    <xf numFmtId="0" fontId="15" fillId="0" borderId="0" xfId="0"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179" fontId="16" fillId="0" borderId="0" xfId="0" applyNumberFormat="1" applyFont="1" applyFill="1" applyBorder="1" applyAlignment="1" applyProtection="1">
      <alignment horizontal="center" vertical="center"/>
      <protection hidden="1"/>
    </xf>
    <xf numFmtId="0" fontId="7" fillId="2" borderId="3" xfId="0" applyFont="1" applyFill="1" applyBorder="1" applyAlignment="1" applyProtection="1">
      <protection hidden="1"/>
    </xf>
    <xf numFmtId="0" fontId="19" fillId="6" borderId="28" xfId="0" applyFont="1" applyFill="1" applyBorder="1" applyAlignment="1" applyProtection="1">
      <alignment horizontal="left" vertical="center" indent="1"/>
      <protection hidden="1"/>
    </xf>
    <xf numFmtId="0" fontId="19" fillId="6" borderId="3" xfId="0" applyFont="1" applyFill="1" applyBorder="1" applyAlignment="1" applyProtection="1">
      <alignment horizontal="left" vertical="center" indent="1"/>
      <protection hidden="1"/>
    </xf>
    <xf numFmtId="0" fontId="29" fillId="6" borderId="28" xfId="0" applyFont="1" applyFill="1" applyBorder="1" applyAlignment="1" applyProtection="1">
      <alignment horizontal="left" vertical="center" indent="1"/>
      <protection hidden="1"/>
    </xf>
    <xf numFmtId="0" fontId="29" fillId="6" borderId="3" xfId="0" applyFont="1" applyFill="1" applyBorder="1" applyAlignment="1" applyProtection="1">
      <alignment horizontal="left" vertical="center" indent="1"/>
      <protection hidden="1"/>
    </xf>
    <xf numFmtId="0" fontId="15" fillId="6" borderId="29" xfId="0" applyFont="1" applyFill="1" applyBorder="1" applyAlignment="1" applyProtection="1">
      <alignment horizontal="left" vertical="center" indent="1"/>
      <protection hidden="1"/>
    </xf>
    <xf numFmtId="0" fontId="15" fillId="6" borderId="4" xfId="0" applyFont="1" applyFill="1" applyBorder="1" applyAlignment="1" applyProtection="1">
      <alignment horizontal="left" vertical="center" indent="1"/>
      <protection hidden="1"/>
    </xf>
    <xf numFmtId="0" fontId="21" fillId="6" borderId="15" xfId="0" applyFont="1" applyFill="1" applyBorder="1" applyAlignment="1" applyProtection="1">
      <alignment horizontal="center" vertical="center"/>
      <protection hidden="1"/>
    </xf>
    <xf numFmtId="0" fontId="21" fillId="6" borderId="15" xfId="0" applyFont="1" applyFill="1" applyBorder="1" applyAlignment="1" applyProtection="1">
      <alignment horizontal="left" vertical="center" indent="1"/>
      <protection hidden="1"/>
    </xf>
    <xf numFmtId="0" fontId="21" fillId="6" borderId="15" xfId="0" applyFont="1" applyFill="1" applyBorder="1" applyAlignment="1" applyProtection="1">
      <alignment horizontal="left" vertical="center" indent="1"/>
      <protection hidden="1"/>
    </xf>
    <xf numFmtId="49" fontId="21" fillId="6" borderId="15" xfId="0" applyNumberFormat="1" applyFont="1" applyFill="1" applyBorder="1" applyAlignment="1" applyProtection="1">
      <alignment horizontal="center" vertical="center"/>
      <protection hidden="1"/>
    </xf>
    <xf numFmtId="0" fontId="21" fillId="6" borderId="16" xfId="0" applyFont="1" applyFill="1" applyBorder="1" applyAlignment="1" applyProtection="1">
      <alignment horizontal="left" vertical="center" indent="1"/>
      <protection hidden="1"/>
    </xf>
    <xf numFmtId="0" fontId="15" fillId="0" borderId="0" xfId="0" applyFont="1" applyFill="1" applyBorder="1" applyAlignment="1" applyProtection="1">
      <alignment horizontal="left" vertical="center"/>
      <protection hidden="1"/>
    </xf>
    <xf numFmtId="0" fontId="16" fillId="6" borderId="1" xfId="0" applyFont="1" applyFill="1" applyBorder="1" applyProtection="1">
      <alignment vertical="center"/>
      <protection hidden="1"/>
    </xf>
    <xf numFmtId="0" fontId="21" fillId="6" borderId="35" xfId="0" applyFont="1" applyFill="1" applyBorder="1" applyAlignment="1" applyProtection="1">
      <alignment horizontal="left" vertical="center" indent="1"/>
      <protection hidden="1"/>
    </xf>
    <xf numFmtId="0" fontId="21" fillId="6" borderId="36" xfId="0" applyFont="1" applyFill="1" applyBorder="1" applyAlignment="1" applyProtection="1">
      <alignment horizontal="left" vertical="center" indent="1"/>
      <protection hidden="1"/>
    </xf>
    <xf numFmtId="49" fontId="16" fillId="0" borderId="0" xfId="0" applyNumberFormat="1" applyFont="1" applyBorder="1" applyAlignment="1" applyProtection="1">
      <alignment horizontal="center" vertical="center"/>
      <protection locked="0" hidden="1"/>
    </xf>
    <xf numFmtId="186" fontId="16" fillId="0" borderId="18" xfId="0" applyNumberFormat="1" applyFont="1" applyBorder="1" applyAlignment="1" applyProtection="1">
      <alignment horizontal="center" vertical="center"/>
      <protection locked="0" hidden="1"/>
    </xf>
    <xf numFmtId="186" fontId="16" fillId="0" borderId="0" xfId="0" applyNumberFormat="1" applyFont="1" applyBorder="1" applyAlignment="1" applyProtection="1">
      <alignment horizontal="center" vertical="center"/>
      <protection locked="0" hidden="1"/>
    </xf>
    <xf numFmtId="49" fontId="15" fillId="2" borderId="0" xfId="0" applyNumberFormat="1" applyFont="1" applyFill="1" applyAlignment="1" applyProtection="1">
      <alignment horizontal="center" vertical="center"/>
      <protection hidden="1"/>
    </xf>
    <xf numFmtId="186" fontId="16" fillId="0" borderId="18" xfId="0" applyNumberFormat="1" applyFont="1" applyBorder="1" applyAlignment="1" applyProtection="1">
      <alignment vertical="center"/>
      <protection locked="0" hidden="1"/>
    </xf>
    <xf numFmtId="186" fontId="16" fillId="0" borderId="0" xfId="0" applyNumberFormat="1" applyFont="1" applyBorder="1" applyAlignment="1" applyProtection="1">
      <alignment vertical="center"/>
      <protection locked="0" hidden="1"/>
    </xf>
    <xf numFmtId="0" fontId="15" fillId="0" borderId="37" xfId="0" applyFont="1" applyBorder="1" applyAlignment="1" applyProtection="1">
      <alignment horizontal="center" vertical="center"/>
      <protection hidden="1"/>
    </xf>
    <xf numFmtId="0" fontId="21" fillId="6" borderId="37" xfId="0" applyFont="1" applyFill="1" applyBorder="1" applyAlignment="1" applyProtection="1">
      <alignment horizontal="center" vertical="center"/>
      <protection hidden="1"/>
    </xf>
    <xf numFmtId="0" fontId="21" fillId="6" borderId="37" xfId="0" applyFont="1" applyFill="1" applyBorder="1" applyAlignment="1" applyProtection="1">
      <alignment horizontal="left" vertical="center" indent="1"/>
      <protection hidden="1"/>
    </xf>
    <xf numFmtId="0" fontId="21" fillId="6" borderId="37" xfId="0" applyFont="1" applyFill="1" applyBorder="1" applyAlignment="1" applyProtection="1">
      <alignment horizontal="left" vertical="center" indent="1"/>
      <protection hidden="1"/>
    </xf>
    <xf numFmtId="49" fontId="21" fillId="6" borderId="37"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center" vertical="center"/>
      <protection locked="0" hidden="1"/>
    </xf>
    <xf numFmtId="0" fontId="15" fillId="0" borderId="0" xfId="0" applyFont="1" applyBorder="1" applyAlignment="1" applyProtection="1">
      <alignment horizontal="center" vertical="center"/>
      <protection hidden="1"/>
    </xf>
    <xf numFmtId="0" fontId="21" fillId="6" borderId="0" xfId="0" applyFont="1" applyFill="1" applyBorder="1" applyAlignment="1" applyProtection="1">
      <alignment horizontal="center" vertical="center"/>
      <protection hidden="1"/>
    </xf>
    <xf numFmtId="0" fontId="21" fillId="6" borderId="0" xfId="0" applyFont="1" applyFill="1" applyBorder="1" applyAlignment="1" applyProtection="1">
      <alignment horizontal="left" vertical="center" indent="1"/>
      <protection hidden="1"/>
    </xf>
    <xf numFmtId="0" fontId="21" fillId="6" borderId="0" xfId="0" applyFont="1" applyFill="1" applyBorder="1" applyAlignment="1" applyProtection="1">
      <alignment horizontal="left" vertical="center" indent="1"/>
      <protection hidden="1"/>
    </xf>
    <xf numFmtId="49" fontId="21" fillId="6" borderId="0"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0" xfId="0" applyFont="1" applyBorder="1" applyProtection="1">
      <alignment vertical="center"/>
      <protection hidden="1"/>
    </xf>
  </cellXfs>
  <cellStyles count="1">
    <cellStyle name="標準" xfId="0" builtinId="0"/>
  </cellStyles>
  <dxfs count="6">
    <dxf>
      <fill>
        <patternFill>
          <bgColor indexed="10"/>
        </patternFill>
      </fill>
    </dxf>
    <dxf>
      <font>
        <condense val="0"/>
        <extend val="0"/>
        <color auto="1"/>
      </font>
      <fill>
        <patternFill>
          <bgColor indexed="45"/>
        </patternFill>
      </fill>
    </dxf>
    <dxf>
      <fill>
        <patternFill>
          <bgColor rgb="FFFFC7CE"/>
        </patternFill>
      </fill>
    </dxf>
    <dxf>
      <fill>
        <patternFill>
          <bgColor rgb="FFFFC7CE"/>
        </patternFill>
      </fill>
    </dxf>
    <dxf>
      <font>
        <b/>
        <i/>
        <condense val="0"/>
        <extend val="0"/>
        <color indexed="10"/>
      </font>
      <fill>
        <patternFill>
          <bgColor indexed="8"/>
        </patternFill>
      </fill>
    </dxf>
    <dxf>
      <font>
        <condense val="0"/>
        <extend val="0"/>
        <color auto="1"/>
      </font>
      <fill>
        <patternFill>
          <bgColor indexed="45"/>
        </patternFill>
      </fill>
    </dxf>
  </dxfs>
  <tableStyles count="0" defaultTableStyle="TableStyleMedium2" defaultPivotStyle="PivotStyleLight16"/>
  <colors>
    <mruColors>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54AF-F54F-4CF4-9B06-07E68996D41A}">
  <dimension ref="A1:S167"/>
  <sheetViews>
    <sheetView showGridLines="0" tabSelected="1" topLeftCell="C1" zoomScaleNormal="100" workbookViewId="0">
      <selection activeCell="J23" sqref="J23:K23"/>
    </sheetView>
  </sheetViews>
  <sheetFormatPr defaultRowHeight="14.25" x14ac:dyDescent="0.15"/>
  <cols>
    <col min="1" max="1" width="3.625" style="15" hidden="1" customWidth="1"/>
    <col min="2" max="2" width="4.375" style="15" hidden="1" customWidth="1"/>
    <col min="3" max="3" width="4.125" style="68" bestFit="1" customWidth="1"/>
    <col min="4" max="4" width="8.625" style="15" customWidth="1"/>
    <col min="5" max="5" width="16.125" style="15" bestFit="1" customWidth="1"/>
    <col min="6" max="10" width="7.625" style="15" customWidth="1"/>
    <col min="11" max="13" width="9.625" style="15" customWidth="1"/>
    <col min="14" max="15" width="7.625" style="68" customWidth="1"/>
    <col min="16" max="16" width="2.75" style="15" customWidth="1"/>
    <col min="17" max="17" width="12.625" style="15" customWidth="1"/>
    <col min="18" max="19" width="6.625" style="15" customWidth="1"/>
    <col min="20" max="27" width="8.625" style="15" customWidth="1"/>
    <col min="28" max="164" width="9" style="15"/>
    <col min="165" max="166" width="0" style="15" hidden="1" customWidth="1"/>
    <col min="167" max="167" width="4.125" style="15" bestFit="1" customWidth="1"/>
    <col min="168" max="168" width="10.75" style="15" bestFit="1" customWidth="1"/>
    <col min="169" max="169" width="16.125" style="15" bestFit="1" customWidth="1"/>
    <col min="170" max="170" width="8.375" style="15" customWidth="1"/>
    <col min="171" max="171" width="8.5" style="15" customWidth="1"/>
    <col min="172" max="172" width="10.375" style="15" customWidth="1"/>
    <col min="173" max="173" width="15.375" style="15" customWidth="1"/>
    <col min="174" max="174" width="0" style="15" hidden="1" customWidth="1"/>
    <col min="175" max="175" width="14.625" style="15" customWidth="1"/>
    <col min="176" max="176" width="15.75" style="15" customWidth="1"/>
    <col min="177" max="177" width="0" style="15" hidden="1" customWidth="1"/>
    <col min="178" max="178" width="13.125" style="15" customWidth="1"/>
    <col min="179" max="184" width="0" style="15" hidden="1" customWidth="1"/>
    <col min="185" max="185" width="13.75" style="15" customWidth="1"/>
    <col min="186" max="242" width="0" style="15" hidden="1" customWidth="1"/>
    <col min="243" max="243" width="16" style="15" customWidth="1"/>
    <col min="244" max="244" width="9.75" style="15" customWidth="1"/>
    <col min="245" max="245" width="9.875" style="15" customWidth="1"/>
    <col min="246" max="276" width="0" style="15" hidden="1" customWidth="1"/>
    <col min="277" max="277" width="6.625" style="15" customWidth="1"/>
    <col min="278" max="278" width="10.625" style="15" customWidth="1"/>
    <col min="279" max="420" width="9" style="15"/>
    <col min="421" max="422" width="0" style="15" hidden="1" customWidth="1"/>
    <col min="423" max="423" width="4.125" style="15" bestFit="1" customWidth="1"/>
    <col min="424" max="424" width="10.75" style="15" bestFit="1" customWidth="1"/>
    <col min="425" max="425" width="16.125" style="15" bestFit="1" customWidth="1"/>
    <col min="426" max="426" width="8.375" style="15" customWidth="1"/>
    <col min="427" max="427" width="8.5" style="15" customWidth="1"/>
    <col min="428" max="428" width="10.375" style="15" customWidth="1"/>
    <col min="429" max="429" width="15.375" style="15" customWidth="1"/>
    <col min="430" max="430" width="0" style="15" hidden="1" customWidth="1"/>
    <col min="431" max="431" width="14.625" style="15" customWidth="1"/>
    <col min="432" max="432" width="15.75" style="15" customWidth="1"/>
    <col min="433" max="433" width="0" style="15" hidden="1" customWidth="1"/>
    <col min="434" max="434" width="13.125" style="15" customWidth="1"/>
    <col min="435" max="440" width="0" style="15" hidden="1" customWidth="1"/>
    <col min="441" max="441" width="13.75" style="15" customWidth="1"/>
    <col min="442" max="498" width="0" style="15" hidden="1" customWidth="1"/>
    <col min="499" max="499" width="16" style="15" customWidth="1"/>
    <col min="500" max="500" width="9.75" style="15" customWidth="1"/>
    <col min="501" max="501" width="9.875" style="15" customWidth="1"/>
    <col min="502" max="532" width="0" style="15" hidden="1" customWidth="1"/>
    <col min="533" max="533" width="6.625" style="15" customWidth="1"/>
    <col min="534" max="534" width="10.625" style="15" customWidth="1"/>
    <col min="535" max="676" width="9" style="15"/>
    <col min="677" max="678" width="0" style="15" hidden="1" customWidth="1"/>
    <col min="679" max="679" width="4.125" style="15" bestFit="1" customWidth="1"/>
    <col min="680" max="680" width="10.75" style="15" bestFit="1" customWidth="1"/>
    <col min="681" max="681" width="16.125" style="15" bestFit="1" customWidth="1"/>
    <col min="682" max="682" width="8.375" style="15" customWidth="1"/>
    <col min="683" max="683" width="8.5" style="15" customWidth="1"/>
    <col min="684" max="684" width="10.375" style="15" customWidth="1"/>
    <col min="685" max="685" width="15.375" style="15" customWidth="1"/>
    <col min="686" max="686" width="0" style="15" hidden="1" customWidth="1"/>
    <col min="687" max="687" width="14.625" style="15" customWidth="1"/>
    <col min="688" max="688" width="15.75" style="15" customWidth="1"/>
    <col min="689" max="689" width="0" style="15" hidden="1" customWidth="1"/>
    <col min="690" max="690" width="13.125" style="15" customWidth="1"/>
    <col min="691" max="696" width="0" style="15" hidden="1" customWidth="1"/>
    <col min="697" max="697" width="13.75" style="15" customWidth="1"/>
    <col min="698" max="754" width="0" style="15" hidden="1" customWidth="1"/>
    <col min="755" max="755" width="16" style="15" customWidth="1"/>
    <col min="756" max="756" width="9.75" style="15" customWidth="1"/>
    <col min="757" max="757" width="9.875" style="15" customWidth="1"/>
    <col min="758" max="788" width="0" style="15" hidden="1" customWidth="1"/>
    <col min="789" max="789" width="6.625" style="15" customWidth="1"/>
    <col min="790" max="790" width="10.625" style="15" customWidth="1"/>
    <col min="791" max="932" width="9" style="15"/>
    <col min="933" max="934" width="0" style="15" hidden="1" customWidth="1"/>
    <col min="935" max="935" width="4.125" style="15" bestFit="1" customWidth="1"/>
    <col min="936" max="936" width="10.75" style="15" bestFit="1" customWidth="1"/>
    <col min="937" max="937" width="16.125" style="15" bestFit="1" customWidth="1"/>
    <col min="938" max="938" width="8.375" style="15" customWidth="1"/>
    <col min="939" max="939" width="8.5" style="15" customWidth="1"/>
    <col min="940" max="940" width="10.375" style="15" customWidth="1"/>
    <col min="941" max="941" width="15.375" style="15" customWidth="1"/>
    <col min="942" max="942" width="0" style="15" hidden="1" customWidth="1"/>
    <col min="943" max="943" width="14.625" style="15" customWidth="1"/>
    <col min="944" max="944" width="15.75" style="15" customWidth="1"/>
    <col min="945" max="945" width="0" style="15" hidden="1" customWidth="1"/>
    <col min="946" max="946" width="13.125" style="15" customWidth="1"/>
    <col min="947" max="952" width="0" style="15" hidden="1" customWidth="1"/>
    <col min="953" max="953" width="13.75" style="15" customWidth="1"/>
    <col min="954" max="1010" width="0" style="15" hidden="1" customWidth="1"/>
    <col min="1011" max="1011" width="16" style="15" customWidth="1"/>
    <col min="1012" max="1012" width="9.75" style="15" customWidth="1"/>
    <col min="1013" max="1013" width="9.875" style="15" customWidth="1"/>
    <col min="1014" max="1044" width="0" style="15" hidden="1" customWidth="1"/>
    <col min="1045" max="1045" width="6.625" style="15" customWidth="1"/>
    <col min="1046" max="1046" width="10.625" style="15" customWidth="1"/>
    <col min="1047" max="1188" width="9" style="15"/>
    <col min="1189" max="1190" width="0" style="15" hidden="1" customWidth="1"/>
    <col min="1191" max="1191" width="4.125" style="15" bestFit="1" customWidth="1"/>
    <col min="1192" max="1192" width="10.75" style="15" bestFit="1" customWidth="1"/>
    <col min="1193" max="1193" width="16.125" style="15" bestFit="1" customWidth="1"/>
    <col min="1194" max="1194" width="8.375" style="15" customWidth="1"/>
    <col min="1195" max="1195" width="8.5" style="15" customWidth="1"/>
    <col min="1196" max="1196" width="10.375" style="15" customWidth="1"/>
    <col min="1197" max="1197" width="15.375" style="15" customWidth="1"/>
    <col min="1198" max="1198" width="0" style="15" hidden="1" customWidth="1"/>
    <col min="1199" max="1199" width="14.625" style="15" customWidth="1"/>
    <col min="1200" max="1200" width="15.75" style="15" customWidth="1"/>
    <col min="1201" max="1201" width="0" style="15" hidden="1" customWidth="1"/>
    <col min="1202" max="1202" width="13.125" style="15" customWidth="1"/>
    <col min="1203" max="1208" width="0" style="15" hidden="1" customWidth="1"/>
    <col min="1209" max="1209" width="13.75" style="15" customWidth="1"/>
    <col min="1210" max="1266" width="0" style="15" hidden="1" customWidth="1"/>
    <col min="1267" max="1267" width="16" style="15" customWidth="1"/>
    <col min="1268" max="1268" width="9.75" style="15" customWidth="1"/>
    <col min="1269" max="1269" width="9.875" style="15" customWidth="1"/>
    <col min="1270" max="1300" width="0" style="15" hidden="1" customWidth="1"/>
    <col min="1301" max="1301" width="6.625" style="15" customWidth="1"/>
    <col min="1302" max="1302" width="10.625" style="15" customWidth="1"/>
    <col min="1303" max="1444" width="9" style="15"/>
    <col min="1445" max="1446" width="0" style="15" hidden="1" customWidth="1"/>
    <col min="1447" max="1447" width="4.125" style="15" bestFit="1" customWidth="1"/>
    <col min="1448" max="1448" width="10.75" style="15" bestFit="1" customWidth="1"/>
    <col min="1449" max="1449" width="16.125" style="15" bestFit="1" customWidth="1"/>
    <col min="1450" max="1450" width="8.375" style="15" customWidth="1"/>
    <col min="1451" max="1451" width="8.5" style="15" customWidth="1"/>
    <col min="1452" max="1452" width="10.375" style="15" customWidth="1"/>
    <col min="1453" max="1453" width="15.375" style="15" customWidth="1"/>
    <col min="1454" max="1454" width="0" style="15" hidden="1" customWidth="1"/>
    <col min="1455" max="1455" width="14.625" style="15" customWidth="1"/>
    <col min="1456" max="1456" width="15.75" style="15" customWidth="1"/>
    <col min="1457" max="1457" width="0" style="15" hidden="1" customWidth="1"/>
    <col min="1458" max="1458" width="13.125" style="15" customWidth="1"/>
    <col min="1459" max="1464" width="0" style="15" hidden="1" customWidth="1"/>
    <col min="1465" max="1465" width="13.75" style="15" customWidth="1"/>
    <col min="1466" max="1522" width="0" style="15" hidden="1" customWidth="1"/>
    <col min="1523" max="1523" width="16" style="15" customWidth="1"/>
    <col min="1524" max="1524" width="9.75" style="15" customWidth="1"/>
    <col min="1525" max="1525" width="9.875" style="15" customWidth="1"/>
    <col min="1526" max="1556" width="0" style="15" hidden="1" customWidth="1"/>
    <col min="1557" max="1557" width="6.625" style="15" customWidth="1"/>
    <col min="1558" max="1558" width="10.625" style="15" customWidth="1"/>
    <col min="1559" max="1700" width="9" style="15"/>
    <col min="1701" max="1702" width="0" style="15" hidden="1" customWidth="1"/>
    <col min="1703" max="1703" width="4.125" style="15" bestFit="1" customWidth="1"/>
    <col min="1704" max="1704" width="10.75" style="15" bestFit="1" customWidth="1"/>
    <col min="1705" max="1705" width="16.125" style="15" bestFit="1" customWidth="1"/>
    <col min="1706" max="1706" width="8.375" style="15" customWidth="1"/>
    <col min="1707" max="1707" width="8.5" style="15" customWidth="1"/>
    <col min="1708" max="1708" width="10.375" style="15" customWidth="1"/>
    <col min="1709" max="1709" width="15.375" style="15" customWidth="1"/>
    <col min="1710" max="1710" width="0" style="15" hidden="1" customWidth="1"/>
    <col min="1711" max="1711" width="14.625" style="15" customWidth="1"/>
    <col min="1712" max="1712" width="15.75" style="15" customWidth="1"/>
    <col min="1713" max="1713" width="0" style="15" hidden="1" customWidth="1"/>
    <col min="1714" max="1714" width="13.125" style="15" customWidth="1"/>
    <col min="1715" max="1720" width="0" style="15" hidden="1" customWidth="1"/>
    <col min="1721" max="1721" width="13.75" style="15" customWidth="1"/>
    <col min="1722" max="1778" width="0" style="15" hidden="1" customWidth="1"/>
    <col min="1779" max="1779" width="16" style="15" customWidth="1"/>
    <col min="1780" max="1780" width="9.75" style="15" customWidth="1"/>
    <col min="1781" max="1781" width="9.875" style="15" customWidth="1"/>
    <col min="1782" max="1812" width="0" style="15" hidden="1" customWidth="1"/>
    <col min="1813" max="1813" width="6.625" style="15" customWidth="1"/>
    <col min="1814" max="1814" width="10.625" style="15" customWidth="1"/>
    <col min="1815" max="1956" width="9" style="15"/>
    <col min="1957" max="1958" width="0" style="15" hidden="1" customWidth="1"/>
    <col min="1959" max="1959" width="4.125" style="15" bestFit="1" customWidth="1"/>
    <col min="1960" max="1960" width="10.75" style="15" bestFit="1" customWidth="1"/>
    <col min="1961" max="1961" width="16.125" style="15" bestFit="1" customWidth="1"/>
    <col min="1962" max="1962" width="8.375" style="15" customWidth="1"/>
    <col min="1963" max="1963" width="8.5" style="15" customWidth="1"/>
    <col min="1964" max="1964" width="10.375" style="15" customWidth="1"/>
    <col min="1965" max="1965" width="15.375" style="15" customWidth="1"/>
    <col min="1966" max="1966" width="0" style="15" hidden="1" customWidth="1"/>
    <col min="1967" max="1967" width="14.625" style="15" customWidth="1"/>
    <col min="1968" max="1968" width="15.75" style="15" customWidth="1"/>
    <col min="1969" max="1969" width="0" style="15" hidden="1" customWidth="1"/>
    <col min="1970" max="1970" width="13.125" style="15" customWidth="1"/>
    <col min="1971" max="1976" width="0" style="15" hidden="1" customWidth="1"/>
    <col min="1977" max="1977" width="13.75" style="15" customWidth="1"/>
    <col min="1978" max="2034" width="0" style="15" hidden="1" customWidth="1"/>
    <col min="2035" max="2035" width="16" style="15" customWidth="1"/>
    <col min="2036" max="2036" width="9.75" style="15" customWidth="1"/>
    <col min="2037" max="2037" width="9.875" style="15" customWidth="1"/>
    <col min="2038" max="2068" width="0" style="15" hidden="1" customWidth="1"/>
    <col min="2069" max="2069" width="6.625" style="15" customWidth="1"/>
    <col min="2070" max="2070" width="10.625" style="15" customWidth="1"/>
    <col min="2071" max="2212" width="9" style="15"/>
    <col min="2213" max="2214" width="0" style="15" hidden="1" customWidth="1"/>
    <col min="2215" max="2215" width="4.125" style="15" bestFit="1" customWidth="1"/>
    <col min="2216" max="2216" width="10.75" style="15" bestFit="1" customWidth="1"/>
    <col min="2217" max="2217" width="16.125" style="15" bestFit="1" customWidth="1"/>
    <col min="2218" max="2218" width="8.375" style="15" customWidth="1"/>
    <col min="2219" max="2219" width="8.5" style="15" customWidth="1"/>
    <col min="2220" max="2220" width="10.375" style="15" customWidth="1"/>
    <col min="2221" max="2221" width="15.375" style="15" customWidth="1"/>
    <col min="2222" max="2222" width="0" style="15" hidden="1" customWidth="1"/>
    <col min="2223" max="2223" width="14.625" style="15" customWidth="1"/>
    <col min="2224" max="2224" width="15.75" style="15" customWidth="1"/>
    <col min="2225" max="2225" width="0" style="15" hidden="1" customWidth="1"/>
    <col min="2226" max="2226" width="13.125" style="15" customWidth="1"/>
    <col min="2227" max="2232" width="0" style="15" hidden="1" customWidth="1"/>
    <col min="2233" max="2233" width="13.75" style="15" customWidth="1"/>
    <col min="2234" max="2290" width="0" style="15" hidden="1" customWidth="1"/>
    <col min="2291" max="2291" width="16" style="15" customWidth="1"/>
    <col min="2292" max="2292" width="9.75" style="15" customWidth="1"/>
    <col min="2293" max="2293" width="9.875" style="15" customWidth="1"/>
    <col min="2294" max="2324" width="0" style="15" hidden="1" customWidth="1"/>
    <col min="2325" max="2325" width="6.625" style="15" customWidth="1"/>
    <col min="2326" max="2326" width="10.625" style="15" customWidth="1"/>
    <col min="2327" max="2468" width="9" style="15"/>
    <col min="2469" max="2470" width="0" style="15" hidden="1" customWidth="1"/>
    <col min="2471" max="2471" width="4.125" style="15" bestFit="1" customWidth="1"/>
    <col min="2472" max="2472" width="10.75" style="15" bestFit="1" customWidth="1"/>
    <col min="2473" max="2473" width="16.125" style="15" bestFit="1" customWidth="1"/>
    <col min="2474" max="2474" width="8.375" style="15" customWidth="1"/>
    <col min="2475" max="2475" width="8.5" style="15" customWidth="1"/>
    <col min="2476" max="2476" width="10.375" style="15" customWidth="1"/>
    <col min="2477" max="2477" width="15.375" style="15" customWidth="1"/>
    <col min="2478" max="2478" width="0" style="15" hidden="1" customWidth="1"/>
    <col min="2479" max="2479" width="14.625" style="15" customWidth="1"/>
    <col min="2480" max="2480" width="15.75" style="15" customWidth="1"/>
    <col min="2481" max="2481" width="0" style="15" hidden="1" customWidth="1"/>
    <col min="2482" max="2482" width="13.125" style="15" customWidth="1"/>
    <col min="2483" max="2488" width="0" style="15" hidden="1" customWidth="1"/>
    <col min="2489" max="2489" width="13.75" style="15" customWidth="1"/>
    <col min="2490" max="2546" width="0" style="15" hidden="1" customWidth="1"/>
    <col min="2547" max="2547" width="16" style="15" customWidth="1"/>
    <col min="2548" max="2548" width="9.75" style="15" customWidth="1"/>
    <col min="2549" max="2549" width="9.875" style="15" customWidth="1"/>
    <col min="2550" max="2580" width="0" style="15" hidden="1" customWidth="1"/>
    <col min="2581" max="2581" width="6.625" style="15" customWidth="1"/>
    <col min="2582" max="2582" width="10.625" style="15" customWidth="1"/>
    <col min="2583" max="2724" width="9" style="15"/>
    <col min="2725" max="2726" width="0" style="15" hidden="1" customWidth="1"/>
    <col min="2727" max="2727" width="4.125" style="15" bestFit="1" customWidth="1"/>
    <col min="2728" max="2728" width="10.75" style="15" bestFit="1" customWidth="1"/>
    <col min="2729" max="2729" width="16.125" style="15" bestFit="1" customWidth="1"/>
    <col min="2730" max="2730" width="8.375" style="15" customWidth="1"/>
    <col min="2731" max="2731" width="8.5" style="15" customWidth="1"/>
    <col min="2732" max="2732" width="10.375" style="15" customWidth="1"/>
    <col min="2733" max="2733" width="15.375" style="15" customWidth="1"/>
    <col min="2734" max="2734" width="0" style="15" hidden="1" customWidth="1"/>
    <col min="2735" max="2735" width="14.625" style="15" customWidth="1"/>
    <col min="2736" max="2736" width="15.75" style="15" customWidth="1"/>
    <col min="2737" max="2737" width="0" style="15" hidden="1" customWidth="1"/>
    <col min="2738" max="2738" width="13.125" style="15" customWidth="1"/>
    <col min="2739" max="2744" width="0" style="15" hidden="1" customWidth="1"/>
    <col min="2745" max="2745" width="13.75" style="15" customWidth="1"/>
    <col min="2746" max="2802" width="0" style="15" hidden="1" customWidth="1"/>
    <col min="2803" max="2803" width="16" style="15" customWidth="1"/>
    <col min="2804" max="2804" width="9.75" style="15" customWidth="1"/>
    <col min="2805" max="2805" width="9.875" style="15" customWidth="1"/>
    <col min="2806" max="2836" width="0" style="15" hidden="1" customWidth="1"/>
    <col min="2837" max="2837" width="6.625" style="15" customWidth="1"/>
    <col min="2838" max="2838" width="10.625" style="15" customWidth="1"/>
    <col min="2839" max="2980" width="9" style="15"/>
    <col min="2981" max="2982" width="0" style="15" hidden="1" customWidth="1"/>
    <col min="2983" max="2983" width="4.125" style="15" bestFit="1" customWidth="1"/>
    <col min="2984" max="2984" width="10.75" style="15" bestFit="1" customWidth="1"/>
    <col min="2985" max="2985" width="16.125" style="15" bestFit="1" customWidth="1"/>
    <col min="2986" max="2986" width="8.375" style="15" customWidth="1"/>
    <col min="2987" max="2987" width="8.5" style="15" customWidth="1"/>
    <col min="2988" max="2988" width="10.375" style="15" customWidth="1"/>
    <col min="2989" max="2989" width="15.375" style="15" customWidth="1"/>
    <col min="2990" max="2990" width="0" style="15" hidden="1" customWidth="1"/>
    <col min="2991" max="2991" width="14.625" style="15" customWidth="1"/>
    <col min="2992" max="2992" width="15.75" style="15" customWidth="1"/>
    <col min="2993" max="2993" width="0" style="15" hidden="1" customWidth="1"/>
    <col min="2994" max="2994" width="13.125" style="15" customWidth="1"/>
    <col min="2995" max="3000" width="0" style="15" hidden="1" customWidth="1"/>
    <col min="3001" max="3001" width="13.75" style="15" customWidth="1"/>
    <col min="3002" max="3058" width="0" style="15" hidden="1" customWidth="1"/>
    <col min="3059" max="3059" width="16" style="15" customWidth="1"/>
    <col min="3060" max="3060" width="9.75" style="15" customWidth="1"/>
    <col min="3061" max="3061" width="9.875" style="15" customWidth="1"/>
    <col min="3062" max="3092" width="0" style="15" hidden="1" customWidth="1"/>
    <col min="3093" max="3093" width="6.625" style="15" customWidth="1"/>
    <col min="3094" max="3094" width="10.625" style="15" customWidth="1"/>
    <col min="3095" max="3236" width="9" style="15"/>
    <col min="3237" max="3238" width="0" style="15" hidden="1" customWidth="1"/>
    <col min="3239" max="3239" width="4.125" style="15" bestFit="1" customWidth="1"/>
    <col min="3240" max="3240" width="10.75" style="15" bestFit="1" customWidth="1"/>
    <col min="3241" max="3241" width="16.125" style="15" bestFit="1" customWidth="1"/>
    <col min="3242" max="3242" width="8.375" style="15" customWidth="1"/>
    <col min="3243" max="3243" width="8.5" style="15" customWidth="1"/>
    <col min="3244" max="3244" width="10.375" style="15" customWidth="1"/>
    <col min="3245" max="3245" width="15.375" style="15" customWidth="1"/>
    <col min="3246" max="3246" width="0" style="15" hidden="1" customWidth="1"/>
    <col min="3247" max="3247" width="14.625" style="15" customWidth="1"/>
    <col min="3248" max="3248" width="15.75" style="15" customWidth="1"/>
    <col min="3249" max="3249" width="0" style="15" hidden="1" customWidth="1"/>
    <col min="3250" max="3250" width="13.125" style="15" customWidth="1"/>
    <col min="3251" max="3256" width="0" style="15" hidden="1" customWidth="1"/>
    <col min="3257" max="3257" width="13.75" style="15" customWidth="1"/>
    <col min="3258" max="3314" width="0" style="15" hidden="1" customWidth="1"/>
    <col min="3315" max="3315" width="16" style="15" customWidth="1"/>
    <col min="3316" max="3316" width="9.75" style="15" customWidth="1"/>
    <col min="3317" max="3317" width="9.875" style="15" customWidth="1"/>
    <col min="3318" max="3348" width="0" style="15" hidden="1" customWidth="1"/>
    <col min="3349" max="3349" width="6.625" style="15" customWidth="1"/>
    <col min="3350" max="3350" width="10.625" style="15" customWidth="1"/>
    <col min="3351" max="3492" width="9" style="15"/>
    <col min="3493" max="3494" width="0" style="15" hidden="1" customWidth="1"/>
    <col min="3495" max="3495" width="4.125" style="15" bestFit="1" customWidth="1"/>
    <col min="3496" max="3496" width="10.75" style="15" bestFit="1" customWidth="1"/>
    <col min="3497" max="3497" width="16.125" style="15" bestFit="1" customWidth="1"/>
    <col min="3498" max="3498" width="8.375" style="15" customWidth="1"/>
    <col min="3499" max="3499" width="8.5" style="15" customWidth="1"/>
    <col min="3500" max="3500" width="10.375" style="15" customWidth="1"/>
    <col min="3501" max="3501" width="15.375" style="15" customWidth="1"/>
    <col min="3502" max="3502" width="0" style="15" hidden="1" customWidth="1"/>
    <col min="3503" max="3503" width="14.625" style="15" customWidth="1"/>
    <col min="3504" max="3504" width="15.75" style="15" customWidth="1"/>
    <col min="3505" max="3505" width="0" style="15" hidden="1" customWidth="1"/>
    <col min="3506" max="3506" width="13.125" style="15" customWidth="1"/>
    <col min="3507" max="3512" width="0" style="15" hidden="1" customWidth="1"/>
    <col min="3513" max="3513" width="13.75" style="15" customWidth="1"/>
    <col min="3514" max="3570" width="0" style="15" hidden="1" customWidth="1"/>
    <col min="3571" max="3571" width="16" style="15" customWidth="1"/>
    <col min="3572" max="3572" width="9.75" style="15" customWidth="1"/>
    <col min="3573" max="3573" width="9.875" style="15" customWidth="1"/>
    <col min="3574" max="3604" width="0" style="15" hidden="1" customWidth="1"/>
    <col min="3605" max="3605" width="6.625" style="15" customWidth="1"/>
    <col min="3606" max="3606" width="10.625" style="15" customWidth="1"/>
    <col min="3607" max="3748" width="9" style="15"/>
    <col min="3749" max="3750" width="0" style="15" hidden="1" customWidth="1"/>
    <col min="3751" max="3751" width="4.125" style="15" bestFit="1" customWidth="1"/>
    <col min="3752" max="3752" width="10.75" style="15" bestFit="1" customWidth="1"/>
    <col min="3753" max="3753" width="16.125" style="15" bestFit="1" customWidth="1"/>
    <col min="3754" max="3754" width="8.375" style="15" customWidth="1"/>
    <col min="3755" max="3755" width="8.5" style="15" customWidth="1"/>
    <col min="3756" max="3756" width="10.375" style="15" customWidth="1"/>
    <col min="3757" max="3757" width="15.375" style="15" customWidth="1"/>
    <col min="3758" max="3758" width="0" style="15" hidden="1" customWidth="1"/>
    <col min="3759" max="3759" width="14.625" style="15" customWidth="1"/>
    <col min="3760" max="3760" width="15.75" style="15" customWidth="1"/>
    <col min="3761" max="3761" width="0" style="15" hidden="1" customWidth="1"/>
    <col min="3762" max="3762" width="13.125" style="15" customWidth="1"/>
    <col min="3763" max="3768" width="0" style="15" hidden="1" customWidth="1"/>
    <col min="3769" max="3769" width="13.75" style="15" customWidth="1"/>
    <col min="3770" max="3826" width="0" style="15" hidden="1" customWidth="1"/>
    <col min="3827" max="3827" width="16" style="15" customWidth="1"/>
    <col min="3828" max="3828" width="9.75" style="15" customWidth="1"/>
    <col min="3829" max="3829" width="9.875" style="15" customWidth="1"/>
    <col min="3830" max="3860" width="0" style="15" hidden="1" customWidth="1"/>
    <col min="3861" max="3861" width="6.625" style="15" customWidth="1"/>
    <col min="3862" max="3862" width="10.625" style="15" customWidth="1"/>
    <col min="3863" max="4004" width="9" style="15"/>
    <col min="4005" max="4006" width="0" style="15" hidden="1" customWidth="1"/>
    <col min="4007" max="4007" width="4.125" style="15" bestFit="1" customWidth="1"/>
    <col min="4008" max="4008" width="10.75" style="15" bestFit="1" customWidth="1"/>
    <col min="4009" max="4009" width="16.125" style="15" bestFit="1" customWidth="1"/>
    <col min="4010" max="4010" width="8.375" style="15" customWidth="1"/>
    <col min="4011" max="4011" width="8.5" style="15" customWidth="1"/>
    <col min="4012" max="4012" width="10.375" style="15" customWidth="1"/>
    <col min="4013" max="4013" width="15.375" style="15" customWidth="1"/>
    <col min="4014" max="4014" width="0" style="15" hidden="1" customWidth="1"/>
    <col min="4015" max="4015" width="14.625" style="15" customWidth="1"/>
    <col min="4016" max="4016" width="15.75" style="15" customWidth="1"/>
    <col min="4017" max="4017" width="0" style="15" hidden="1" customWidth="1"/>
    <col min="4018" max="4018" width="13.125" style="15" customWidth="1"/>
    <col min="4019" max="4024" width="0" style="15" hidden="1" customWidth="1"/>
    <col min="4025" max="4025" width="13.75" style="15" customWidth="1"/>
    <col min="4026" max="4082" width="0" style="15" hidden="1" customWidth="1"/>
    <col min="4083" max="4083" width="16" style="15" customWidth="1"/>
    <col min="4084" max="4084" width="9.75" style="15" customWidth="1"/>
    <col min="4085" max="4085" width="9.875" style="15" customWidth="1"/>
    <col min="4086" max="4116" width="0" style="15" hidden="1" customWidth="1"/>
    <col min="4117" max="4117" width="6.625" style="15" customWidth="1"/>
    <col min="4118" max="4118" width="10.625" style="15" customWidth="1"/>
    <col min="4119" max="4260" width="9" style="15"/>
    <col min="4261" max="4262" width="0" style="15" hidden="1" customWidth="1"/>
    <col min="4263" max="4263" width="4.125" style="15" bestFit="1" customWidth="1"/>
    <col min="4264" max="4264" width="10.75" style="15" bestFit="1" customWidth="1"/>
    <col min="4265" max="4265" width="16.125" style="15" bestFit="1" customWidth="1"/>
    <col min="4266" max="4266" width="8.375" style="15" customWidth="1"/>
    <col min="4267" max="4267" width="8.5" style="15" customWidth="1"/>
    <col min="4268" max="4268" width="10.375" style="15" customWidth="1"/>
    <col min="4269" max="4269" width="15.375" style="15" customWidth="1"/>
    <col min="4270" max="4270" width="0" style="15" hidden="1" customWidth="1"/>
    <col min="4271" max="4271" width="14.625" style="15" customWidth="1"/>
    <col min="4272" max="4272" width="15.75" style="15" customWidth="1"/>
    <col min="4273" max="4273" width="0" style="15" hidden="1" customWidth="1"/>
    <col min="4274" max="4274" width="13.125" style="15" customWidth="1"/>
    <col min="4275" max="4280" width="0" style="15" hidden="1" customWidth="1"/>
    <col min="4281" max="4281" width="13.75" style="15" customWidth="1"/>
    <col min="4282" max="4338" width="0" style="15" hidden="1" customWidth="1"/>
    <col min="4339" max="4339" width="16" style="15" customWidth="1"/>
    <col min="4340" max="4340" width="9.75" style="15" customWidth="1"/>
    <col min="4341" max="4341" width="9.875" style="15" customWidth="1"/>
    <col min="4342" max="4372" width="0" style="15" hidden="1" customWidth="1"/>
    <col min="4373" max="4373" width="6.625" style="15" customWidth="1"/>
    <col min="4374" max="4374" width="10.625" style="15" customWidth="1"/>
    <col min="4375" max="4516" width="9" style="15"/>
    <col min="4517" max="4518" width="0" style="15" hidden="1" customWidth="1"/>
    <col min="4519" max="4519" width="4.125" style="15" bestFit="1" customWidth="1"/>
    <col min="4520" max="4520" width="10.75" style="15" bestFit="1" customWidth="1"/>
    <col min="4521" max="4521" width="16.125" style="15" bestFit="1" customWidth="1"/>
    <col min="4522" max="4522" width="8.375" style="15" customWidth="1"/>
    <col min="4523" max="4523" width="8.5" style="15" customWidth="1"/>
    <col min="4524" max="4524" width="10.375" style="15" customWidth="1"/>
    <col min="4525" max="4525" width="15.375" style="15" customWidth="1"/>
    <col min="4526" max="4526" width="0" style="15" hidden="1" customWidth="1"/>
    <col min="4527" max="4527" width="14.625" style="15" customWidth="1"/>
    <col min="4528" max="4528" width="15.75" style="15" customWidth="1"/>
    <col min="4529" max="4529" width="0" style="15" hidden="1" customWidth="1"/>
    <col min="4530" max="4530" width="13.125" style="15" customWidth="1"/>
    <col min="4531" max="4536" width="0" style="15" hidden="1" customWidth="1"/>
    <col min="4537" max="4537" width="13.75" style="15" customWidth="1"/>
    <col min="4538" max="4594" width="0" style="15" hidden="1" customWidth="1"/>
    <col min="4595" max="4595" width="16" style="15" customWidth="1"/>
    <col min="4596" max="4596" width="9.75" style="15" customWidth="1"/>
    <col min="4597" max="4597" width="9.875" style="15" customWidth="1"/>
    <col min="4598" max="4628" width="0" style="15" hidden="1" customWidth="1"/>
    <col min="4629" max="4629" width="6.625" style="15" customWidth="1"/>
    <col min="4630" max="4630" width="10.625" style="15" customWidth="1"/>
    <col min="4631" max="4772" width="9" style="15"/>
    <col min="4773" max="4774" width="0" style="15" hidden="1" customWidth="1"/>
    <col min="4775" max="4775" width="4.125" style="15" bestFit="1" customWidth="1"/>
    <col min="4776" max="4776" width="10.75" style="15" bestFit="1" customWidth="1"/>
    <col min="4777" max="4777" width="16.125" style="15" bestFit="1" customWidth="1"/>
    <col min="4778" max="4778" width="8.375" style="15" customWidth="1"/>
    <col min="4779" max="4779" width="8.5" style="15" customWidth="1"/>
    <col min="4780" max="4780" width="10.375" style="15" customWidth="1"/>
    <col min="4781" max="4781" width="15.375" style="15" customWidth="1"/>
    <col min="4782" max="4782" width="0" style="15" hidden="1" customWidth="1"/>
    <col min="4783" max="4783" width="14.625" style="15" customWidth="1"/>
    <col min="4784" max="4784" width="15.75" style="15" customWidth="1"/>
    <col min="4785" max="4785" width="0" style="15" hidden="1" customWidth="1"/>
    <col min="4786" max="4786" width="13.125" style="15" customWidth="1"/>
    <col min="4787" max="4792" width="0" style="15" hidden="1" customWidth="1"/>
    <col min="4793" max="4793" width="13.75" style="15" customWidth="1"/>
    <col min="4794" max="4850" width="0" style="15" hidden="1" customWidth="1"/>
    <col min="4851" max="4851" width="16" style="15" customWidth="1"/>
    <col min="4852" max="4852" width="9.75" style="15" customWidth="1"/>
    <col min="4853" max="4853" width="9.875" style="15" customWidth="1"/>
    <col min="4854" max="4884" width="0" style="15" hidden="1" customWidth="1"/>
    <col min="4885" max="4885" width="6.625" style="15" customWidth="1"/>
    <col min="4886" max="4886" width="10.625" style="15" customWidth="1"/>
    <col min="4887" max="5028" width="9" style="15"/>
    <col min="5029" max="5030" width="0" style="15" hidden="1" customWidth="1"/>
    <col min="5031" max="5031" width="4.125" style="15" bestFit="1" customWidth="1"/>
    <col min="5032" max="5032" width="10.75" style="15" bestFit="1" customWidth="1"/>
    <col min="5033" max="5033" width="16.125" style="15" bestFit="1" customWidth="1"/>
    <col min="5034" max="5034" width="8.375" style="15" customWidth="1"/>
    <col min="5035" max="5035" width="8.5" style="15" customWidth="1"/>
    <col min="5036" max="5036" width="10.375" style="15" customWidth="1"/>
    <col min="5037" max="5037" width="15.375" style="15" customWidth="1"/>
    <col min="5038" max="5038" width="0" style="15" hidden="1" customWidth="1"/>
    <col min="5039" max="5039" width="14.625" style="15" customWidth="1"/>
    <col min="5040" max="5040" width="15.75" style="15" customWidth="1"/>
    <col min="5041" max="5041" width="0" style="15" hidden="1" customWidth="1"/>
    <col min="5042" max="5042" width="13.125" style="15" customWidth="1"/>
    <col min="5043" max="5048" width="0" style="15" hidden="1" customWidth="1"/>
    <col min="5049" max="5049" width="13.75" style="15" customWidth="1"/>
    <col min="5050" max="5106" width="0" style="15" hidden="1" customWidth="1"/>
    <col min="5107" max="5107" width="16" style="15" customWidth="1"/>
    <col min="5108" max="5108" width="9.75" style="15" customWidth="1"/>
    <col min="5109" max="5109" width="9.875" style="15" customWidth="1"/>
    <col min="5110" max="5140" width="0" style="15" hidden="1" customWidth="1"/>
    <col min="5141" max="5141" width="6.625" style="15" customWidth="1"/>
    <col min="5142" max="5142" width="10.625" style="15" customWidth="1"/>
    <col min="5143" max="5284" width="9" style="15"/>
    <col min="5285" max="5286" width="0" style="15" hidden="1" customWidth="1"/>
    <col min="5287" max="5287" width="4.125" style="15" bestFit="1" customWidth="1"/>
    <col min="5288" max="5288" width="10.75" style="15" bestFit="1" customWidth="1"/>
    <col min="5289" max="5289" width="16.125" style="15" bestFit="1" customWidth="1"/>
    <col min="5290" max="5290" width="8.375" style="15" customWidth="1"/>
    <col min="5291" max="5291" width="8.5" style="15" customWidth="1"/>
    <col min="5292" max="5292" width="10.375" style="15" customWidth="1"/>
    <col min="5293" max="5293" width="15.375" style="15" customWidth="1"/>
    <col min="5294" max="5294" width="0" style="15" hidden="1" customWidth="1"/>
    <col min="5295" max="5295" width="14.625" style="15" customWidth="1"/>
    <col min="5296" max="5296" width="15.75" style="15" customWidth="1"/>
    <col min="5297" max="5297" width="0" style="15" hidden="1" customWidth="1"/>
    <col min="5298" max="5298" width="13.125" style="15" customWidth="1"/>
    <col min="5299" max="5304" width="0" style="15" hidden="1" customWidth="1"/>
    <col min="5305" max="5305" width="13.75" style="15" customWidth="1"/>
    <col min="5306" max="5362" width="0" style="15" hidden="1" customWidth="1"/>
    <col min="5363" max="5363" width="16" style="15" customWidth="1"/>
    <col min="5364" max="5364" width="9.75" style="15" customWidth="1"/>
    <col min="5365" max="5365" width="9.875" style="15" customWidth="1"/>
    <col min="5366" max="5396" width="0" style="15" hidden="1" customWidth="1"/>
    <col min="5397" max="5397" width="6.625" style="15" customWidth="1"/>
    <col min="5398" max="5398" width="10.625" style="15" customWidth="1"/>
    <col min="5399" max="5540" width="9" style="15"/>
    <col min="5541" max="5542" width="0" style="15" hidden="1" customWidth="1"/>
    <col min="5543" max="5543" width="4.125" style="15" bestFit="1" customWidth="1"/>
    <col min="5544" max="5544" width="10.75" style="15" bestFit="1" customWidth="1"/>
    <col min="5545" max="5545" width="16.125" style="15" bestFit="1" customWidth="1"/>
    <col min="5546" max="5546" width="8.375" style="15" customWidth="1"/>
    <col min="5547" max="5547" width="8.5" style="15" customWidth="1"/>
    <col min="5548" max="5548" width="10.375" style="15" customWidth="1"/>
    <col min="5549" max="5549" width="15.375" style="15" customWidth="1"/>
    <col min="5550" max="5550" width="0" style="15" hidden="1" customWidth="1"/>
    <col min="5551" max="5551" width="14.625" style="15" customWidth="1"/>
    <col min="5552" max="5552" width="15.75" style="15" customWidth="1"/>
    <col min="5553" max="5553" width="0" style="15" hidden="1" customWidth="1"/>
    <col min="5554" max="5554" width="13.125" style="15" customWidth="1"/>
    <col min="5555" max="5560" width="0" style="15" hidden="1" customWidth="1"/>
    <col min="5561" max="5561" width="13.75" style="15" customWidth="1"/>
    <col min="5562" max="5618" width="0" style="15" hidden="1" customWidth="1"/>
    <col min="5619" max="5619" width="16" style="15" customWidth="1"/>
    <col min="5620" max="5620" width="9.75" style="15" customWidth="1"/>
    <col min="5621" max="5621" width="9.875" style="15" customWidth="1"/>
    <col min="5622" max="5652" width="0" style="15" hidden="1" customWidth="1"/>
    <col min="5653" max="5653" width="6.625" style="15" customWidth="1"/>
    <col min="5654" max="5654" width="10.625" style="15" customWidth="1"/>
    <col min="5655" max="5796" width="9" style="15"/>
    <col min="5797" max="5798" width="0" style="15" hidden="1" customWidth="1"/>
    <col min="5799" max="5799" width="4.125" style="15" bestFit="1" customWidth="1"/>
    <col min="5800" max="5800" width="10.75" style="15" bestFit="1" customWidth="1"/>
    <col min="5801" max="5801" width="16.125" style="15" bestFit="1" customWidth="1"/>
    <col min="5802" max="5802" width="8.375" style="15" customWidth="1"/>
    <col min="5803" max="5803" width="8.5" style="15" customWidth="1"/>
    <col min="5804" max="5804" width="10.375" style="15" customWidth="1"/>
    <col min="5805" max="5805" width="15.375" style="15" customWidth="1"/>
    <col min="5806" max="5806" width="0" style="15" hidden="1" customWidth="1"/>
    <col min="5807" max="5807" width="14.625" style="15" customWidth="1"/>
    <col min="5808" max="5808" width="15.75" style="15" customWidth="1"/>
    <col min="5809" max="5809" width="0" style="15" hidden="1" customWidth="1"/>
    <col min="5810" max="5810" width="13.125" style="15" customWidth="1"/>
    <col min="5811" max="5816" width="0" style="15" hidden="1" customWidth="1"/>
    <col min="5817" max="5817" width="13.75" style="15" customWidth="1"/>
    <col min="5818" max="5874" width="0" style="15" hidden="1" customWidth="1"/>
    <col min="5875" max="5875" width="16" style="15" customWidth="1"/>
    <col min="5876" max="5876" width="9.75" style="15" customWidth="1"/>
    <col min="5877" max="5877" width="9.875" style="15" customWidth="1"/>
    <col min="5878" max="5908" width="0" style="15" hidden="1" customWidth="1"/>
    <col min="5909" max="5909" width="6.625" style="15" customWidth="1"/>
    <col min="5910" max="5910" width="10.625" style="15" customWidth="1"/>
    <col min="5911" max="6052" width="9" style="15"/>
    <col min="6053" max="6054" width="0" style="15" hidden="1" customWidth="1"/>
    <col min="6055" max="6055" width="4.125" style="15" bestFit="1" customWidth="1"/>
    <col min="6056" max="6056" width="10.75" style="15" bestFit="1" customWidth="1"/>
    <col min="6057" max="6057" width="16.125" style="15" bestFit="1" customWidth="1"/>
    <col min="6058" max="6058" width="8.375" style="15" customWidth="1"/>
    <col min="6059" max="6059" width="8.5" style="15" customWidth="1"/>
    <col min="6060" max="6060" width="10.375" style="15" customWidth="1"/>
    <col min="6061" max="6061" width="15.375" style="15" customWidth="1"/>
    <col min="6062" max="6062" width="0" style="15" hidden="1" customWidth="1"/>
    <col min="6063" max="6063" width="14.625" style="15" customWidth="1"/>
    <col min="6064" max="6064" width="15.75" style="15" customWidth="1"/>
    <col min="6065" max="6065" width="0" style="15" hidden="1" customWidth="1"/>
    <col min="6066" max="6066" width="13.125" style="15" customWidth="1"/>
    <col min="6067" max="6072" width="0" style="15" hidden="1" customWidth="1"/>
    <col min="6073" max="6073" width="13.75" style="15" customWidth="1"/>
    <col min="6074" max="6130" width="0" style="15" hidden="1" customWidth="1"/>
    <col min="6131" max="6131" width="16" style="15" customWidth="1"/>
    <col min="6132" max="6132" width="9.75" style="15" customWidth="1"/>
    <col min="6133" max="6133" width="9.875" style="15" customWidth="1"/>
    <col min="6134" max="6164" width="0" style="15" hidden="1" customWidth="1"/>
    <col min="6165" max="6165" width="6.625" style="15" customWidth="1"/>
    <col min="6166" max="6166" width="10.625" style="15" customWidth="1"/>
    <col min="6167" max="6308" width="9" style="15"/>
    <col min="6309" max="6310" width="0" style="15" hidden="1" customWidth="1"/>
    <col min="6311" max="6311" width="4.125" style="15" bestFit="1" customWidth="1"/>
    <col min="6312" max="6312" width="10.75" style="15" bestFit="1" customWidth="1"/>
    <col min="6313" max="6313" width="16.125" style="15" bestFit="1" customWidth="1"/>
    <col min="6314" max="6314" width="8.375" style="15" customWidth="1"/>
    <col min="6315" max="6315" width="8.5" style="15" customWidth="1"/>
    <col min="6316" max="6316" width="10.375" style="15" customWidth="1"/>
    <col min="6317" max="6317" width="15.375" style="15" customWidth="1"/>
    <col min="6318" max="6318" width="0" style="15" hidden="1" customWidth="1"/>
    <col min="6319" max="6319" width="14.625" style="15" customWidth="1"/>
    <col min="6320" max="6320" width="15.75" style="15" customWidth="1"/>
    <col min="6321" max="6321" width="0" style="15" hidden="1" customWidth="1"/>
    <col min="6322" max="6322" width="13.125" style="15" customWidth="1"/>
    <col min="6323" max="6328" width="0" style="15" hidden="1" customWidth="1"/>
    <col min="6329" max="6329" width="13.75" style="15" customWidth="1"/>
    <col min="6330" max="6386" width="0" style="15" hidden="1" customWidth="1"/>
    <col min="6387" max="6387" width="16" style="15" customWidth="1"/>
    <col min="6388" max="6388" width="9.75" style="15" customWidth="1"/>
    <col min="6389" max="6389" width="9.875" style="15" customWidth="1"/>
    <col min="6390" max="6420" width="0" style="15" hidden="1" customWidth="1"/>
    <col min="6421" max="6421" width="6.625" style="15" customWidth="1"/>
    <col min="6422" max="6422" width="10.625" style="15" customWidth="1"/>
    <col min="6423" max="6564" width="9" style="15"/>
    <col min="6565" max="6566" width="0" style="15" hidden="1" customWidth="1"/>
    <col min="6567" max="6567" width="4.125" style="15" bestFit="1" customWidth="1"/>
    <col min="6568" max="6568" width="10.75" style="15" bestFit="1" customWidth="1"/>
    <col min="6569" max="6569" width="16.125" style="15" bestFit="1" customWidth="1"/>
    <col min="6570" max="6570" width="8.375" style="15" customWidth="1"/>
    <col min="6571" max="6571" width="8.5" style="15" customWidth="1"/>
    <col min="6572" max="6572" width="10.375" style="15" customWidth="1"/>
    <col min="6573" max="6573" width="15.375" style="15" customWidth="1"/>
    <col min="6574" max="6574" width="0" style="15" hidden="1" customWidth="1"/>
    <col min="6575" max="6575" width="14.625" style="15" customWidth="1"/>
    <col min="6576" max="6576" width="15.75" style="15" customWidth="1"/>
    <col min="6577" max="6577" width="0" style="15" hidden="1" customWidth="1"/>
    <col min="6578" max="6578" width="13.125" style="15" customWidth="1"/>
    <col min="6579" max="6584" width="0" style="15" hidden="1" customWidth="1"/>
    <col min="6585" max="6585" width="13.75" style="15" customWidth="1"/>
    <col min="6586" max="6642" width="0" style="15" hidden="1" customWidth="1"/>
    <col min="6643" max="6643" width="16" style="15" customWidth="1"/>
    <col min="6644" max="6644" width="9.75" style="15" customWidth="1"/>
    <col min="6645" max="6645" width="9.875" style="15" customWidth="1"/>
    <col min="6646" max="6676" width="0" style="15" hidden="1" customWidth="1"/>
    <col min="6677" max="6677" width="6.625" style="15" customWidth="1"/>
    <col min="6678" max="6678" width="10.625" style="15" customWidth="1"/>
    <col min="6679" max="6820" width="9" style="15"/>
    <col min="6821" max="6822" width="0" style="15" hidden="1" customWidth="1"/>
    <col min="6823" max="6823" width="4.125" style="15" bestFit="1" customWidth="1"/>
    <col min="6824" max="6824" width="10.75" style="15" bestFit="1" customWidth="1"/>
    <col min="6825" max="6825" width="16.125" style="15" bestFit="1" customWidth="1"/>
    <col min="6826" max="6826" width="8.375" style="15" customWidth="1"/>
    <col min="6827" max="6827" width="8.5" style="15" customWidth="1"/>
    <col min="6828" max="6828" width="10.375" style="15" customWidth="1"/>
    <col min="6829" max="6829" width="15.375" style="15" customWidth="1"/>
    <col min="6830" max="6830" width="0" style="15" hidden="1" customWidth="1"/>
    <col min="6831" max="6831" width="14.625" style="15" customWidth="1"/>
    <col min="6832" max="6832" width="15.75" style="15" customWidth="1"/>
    <col min="6833" max="6833" width="0" style="15" hidden="1" customWidth="1"/>
    <col min="6834" max="6834" width="13.125" style="15" customWidth="1"/>
    <col min="6835" max="6840" width="0" style="15" hidden="1" customWidth="1"/>
    <col min="6841" max="6841" width="13.75" style="15" customWidth="1"/>
    <col min="6842" max="6898" width="0" style="15" hidden="1" customWidth="1"/>
    <col min="6899" max="6899" width="16" style="15" customWidth="1"/>
    <col min="6900" max="6900" width="9.75" style="15" customWidth="1"/>
    <col min="6901" max="6901" width="9.875" style="15" customWidth="1"/>
    <col min="6902" max="6932" width="0" style="15" hidden="1" customWidth="1"/>
    <col min="6933" max="6933" width="6.625" style="15" customWidth="1"/>
    <col min="6934" max="6934" width="10.625" style="15" customWidth="1"/>
    <col min="6935" max="7076" width="9" style="15"/>
    <col min="7077" max="7078" width="0" style="15" hidden="1" customWidth="1"/>
    <col min="7079" max="7079" width="4.125" style="15" bestFit="1" customWidth="1"/>
    <col min="7080" max="7080" width="10.75" style="15" bestFit="1" customWidth="1"/>
    <col min="7081" max="7081" width="16.125" style="15" bestFit="1" customWidth="1"/>
    <col min="7082" max="7082" width="8.375" style="15" customWidth="1"/>
    <col min="7083" max="7083" width="8.5" style="15" customWidth="1"/>
    <col min="7084" max="7084" width="10.375" style="15" customWidth="1"/>
    <col min="7085" max="7085" width="15.375" style="15" customWidth="1"/>
    <col min="7086" max="7086" width="0" style="15" hidden="1" customWidth="1"/>
    <col min="7087" max="7087" width="14.625" style="15" customWidth="1"/>
    <col min="7088" max="7088" width="15.75" style="15" customWidth="1"/>
    <col min="7089" max="7089" width="0" style="15" hidden="1" customWidth="1"/>
    <col min="7090" max="7090" width="13.125" style="15" customWidth="1"/>
    <col min="7091" max="7096" width="0" style="15" hidden="1" customWidth="1"/>
    <col min="7097" max="7097" width="13.75" style="15" customWidth="1"/>
    <col min="7098" max="7154" width="0" style="15" hidden="1" customWidth="1"/>
    <col min="7155" max="7155" width="16" style="15" customWidth="1"/>
    <col min="7156" max="7156" width="9.75" style="15" customWidth="1"/>
    <col min="7157" max="7157" width="9.875" style="15" customWidth="1"/>
    <col min="7158" max="7188" width="0" style="15" hidden="1" customWidth="1"/>
    <col min="7189" max="7189" width="6.625" style="15" customWidth="1"/>
    <col min="7190" max="7190" width="10.625" style="15" customWidth="1"/>
    <col min="7191" max="7332" width="9" style="15"/>
    <col min="7333" max="7334" width="0" style="15" hidden="1" customWidth="1"/>
    <col min="7335" max="7335" width="4.125" style="15" bestFit="1" customWidth="1"/>
    <col min="7336" max="7336" width="10.75" style="15" bestFit="1" customWidth="1"/>
    <col min="7337" max="7337" width="16.125" style="15" bestFit="1" customWidth="1"/>
    <col min="7338" max="7338" width="8.375" style="15" customWidth="1"/>
    <col min="7339" max="7339" width="8.5" style="15" customWidth="1"/>
    <col min="7340" max="7340" width="10.375" style="15" customWidth="1"/>
    <col min="7341" max="7341" width="15.375" style="15" customWidth="1"/>
    <col min="7342" max="7342" width="0" style="15" hidden="1" customWidth="1"/>
    <col min="7343" max="7343" width="14.625" style="15" customWidth="1"/>
    <col min="7344" max="7344" width="15.75" style="15" customWidth="1"/>
    <col min="7345" max="7345" width="0" style="15" hidden="1" customWidth="1"/>
    <col min="7346" max="7346" width="13.125" style="15" customWidth="1"/>
    <col min="7347" max="7352" width="0" style="15" hidden="1" customWidth="1"/>
    <col min="7353" max="7353" width="13.75" style="15" customWidth="1"/>
    <col min="7354" max="7410" width="0" style="15" hidden="1" customWidth="1"/>
    <col min="7411" max="7411" width="16" style="15" customWidth="1"/>
    <col min="7412" max="7412" width="9.75" style="15" customWidth="1"/>
    <col min="7413" max="7413" width="9.875" style="15" customWidth="1"/>
    <col min="7414" max="7444" width="0" style="15" hidden="1" customWidth="1"/>
    <col min="7445" max="7445" width="6.625" style="15" customWidth="1"/>
    <col min="7446" max="7446" width="10.625" style="15" customWidth="1"/>
    <col min="7447" max="7588" width="9" style="15"/>
    <col min="7589" max="7590" width="0" style="15" hidden="1" customWidth="1"/>
    <col min="7591" max="7591" width="4.125" style="15" bestFit="1" customWidth="1"/>
    <col min="7592" max="7592" width="10.75" style="15" bestFit="1" customWidth="1"/>
    <col min="7593" max="7593" width="16.125" style="15" bestFit="1" customWidth="1"/>
    <col min="7594" max="7594" width="8.375" style="15" customWidth="1"/>
    <col min="7595" max="7595" width="8.5" style="15" customWidth="1"/>
    <col min="7596" max="7596" width="10.375" style="15" customWidth="1"/>
    <col min="7597" max="7597" width="15.375" style="15" customWidth="1"/>
    <col min="7598" max="7598" width="0" style="15" hidden="1" customWidth="1"/>
    <col min="7599" max="7599" width="14.625" style="15" customWidth="1"/>
    <col min="7600" max="7600" width="15.75" style="15" customWidth="1"/>
    <col min="7601" max="7601" width="0" style="15" hidden="1" customWidth="1"/>
    <col min="7602" max="7602" width="13.125" style="15" customWidth="1"/>
    <col min="7603" max="7608" width="0" style="15" hidden="1" customWidth="1"/>
    <col min="7609" max="7609" width="13.75" style="15" customWidth="1"/>
    <col min="7610" max="7666" width="0" style="15" hidden="1" customWidth="1"/>
    <col min="7667" max="7667" width="16" style="15" customWidth="1"/>
    <col min="7668" max="7668" width="9.75" style="15" customWidth="1"/>
    <col min="7669" max="7669" width="9.875" style="15" customWidth="1"/>
    <col min="7670" max="7700" width="0" style="15" hidden="1" customWidth="1"/>
    <col min="7701" max="7701" width="6.625" style="15" customWidth="1"/>
    <col min="7702" max="7702" width="10.625" style="15" customWidth="1"/>
    <col min="7703" max="7844" width="9" style="15"/>
    <col min="7845" max="7846" width="0" style="15" hidden="1" customWidth="1"/>
    <col min="7847" max="7847" width="4.125" style="15" bestFit="1" customWidth="1"/>
    <col min="7848" max="7848" width="10.75" style="15" bestFit="1" customWidth="1"/>
    <col min="7849" max="7849" width="16.125" style="15" bestFit="1" customWidth="1"/>
    <col min="7850" max="7850" width="8.375" style="15" customWidth="1"/>
    <col min="7851" max="7851" width="8.5" style="15" customWidth="1"/>
    <col min="7852" max="7852" width="10.375" style="15" customWidth="1"/>
    <col min="7853" max="7853" width="15.375" style="15" customWidth="1"/>
    <col min="7854" max="7854" width="0" style="15" hidden="1" customWidth="1"/>
    <col min="7855" max="7855" width="14.625" style="15" customWidth="1"/>
    <col min="7856" max="7856" width="15.75" style="15" customWidth="1"/>
    <col min="7857" max="7857" width="0" style="15" hidden="1" customWidth="1"/>
    <col min="7858" max="7858" width="13.125" style="15" customWidth="1"/>
    <col min="7859" max="7864" width="0" style="15" hidden="1" customWidth="1"/>
    <col min="7865" max="7865" width="13.75" style="15" customWidth="1"/>
    <col min="7866" max="7922" width="0" style="15" hidden="1" customWidth="1"/>
    <col min="7923" max="7923" width="16" style="15" customWidth="1"/>
    <col min="7924" max="7924" width="9.75" style="15" customWidth="1"/>
    <col min="7925" max="7925" width="9.875" style="15" customWidth="1"/>
    <col min="7926" max="7956" width="0" style="15" hidden="1" customWidth="1"/>
    <col min="7957" max="7957" width="6.625" style="15" customWidth="1"/>
    <col min="7958" max="7958" width="10.625" style="15" customWidth="1"/>
    <col min="7959" max="8100" width="9" style="15"/>
    <col min="8101" max="8102" width="0" style="15" hidden="1" customWidth="1"/>
    <col min="8103" max="8103" width="4.125" style="15" bestFit="1" customWidth="1"/>
    <col min="8104" max="8104" width="10.75" style="15" bestFit="1" customWidth="1"/>
    <col min="8105" max="8105" width="16.125" style="15" bestFit="1" customWidth="1"/>
    <col min="8106" max="8106" width="8.375" style="15" customWidth="1"/>
    <col min="8107" max="8107" width="8.5" style="15" customWidth="1"/>
    <col min="8108" max="8108" width="10.375" style="15" customWidth="1"/>
    <col min="8109" max="8109" width="15.375" style="15" customWidth="1"/>
    <col min="8110" max="8110" width="0" style="15" hidden="1" customWidth="1"/>
    <col min="8111" max="8111" width="14.625" style="15" customWidth="1"/>
    <col min="8112" max="8112" width="15.75" style="15" customWidth="1"/>
    <col min="8113" max="8113" width="0" style="15" hidden="1" customWidth="1"/>
    <col min="8114" max="8114" width="13.125" style="15" customWidth="1"/>
    <col min="8115" max="8120" width="0" style="15" hidden="1" customWidth="1"/>
    <col min="8121" max="8121" width="13.75" style="15" customWidth="1"/>
    <col min="8122" max="8178" width="0" style="15" hidden="1" customWidth="1"/>
    <col min="8179" max="8179" width="16" style="15" customWidth="1"/>
    <col min="8180" max="8180" width="9.75" style="15" customWidth="1"/>
    <col min="8181" max="8181" width="9.875" style="15" customWidth="1"/>
    <col min="8182" max="8212" width="0" style="15" hidden="1" customWidth="1"/>
    <col min="8213" max="8213" width="6.625" style="15" customWidth="1"/>
    <col min="8214" max="8214" width="10.625" style="15" customWidth="1"/>
    <col min="8215" max="8356" width="9" style="15"/>
    <col min="8357" max="8358" width="0" style="15" hidden="1" customWidth="1"/>
    <col min="8359" max="8359" width="4.125" style="15" bestFit="1" customWidth="1"/>
    <col min="8360" max="8360" width="10.75" style="15" bestFit="1" customWidth="1"/>
    <col min="8361" max="8361" width="16.125" style="15" bestFit="1" customWidth="1"/>
    <col min="8362" max="8362" width="8.375" style="15" customWidth="1"/>
    <col min="8363" max="8363" width="8.5" style="15" customWidth="1"/>
    <col min="8364" max="8364" width="10.375" style="15" customWidth="1"/>
    <col min="8365" max="8365" width="15.375" style="15" customWidth="1"/>
    <col min="8366" max="8366" width="0" style="15" hidden="1" customWidth="1"/>
    <col min="8367" max="8367" width="14.625" style="15" customWidth="1"/>
    <col min="8368" max="8368" width="15.75" style="15" customWidth="1"/>
    <col min="8369" max="8369" width="0" style="15" hidden="1" customWidth="1"/>
    <col min="8370" max="8370" width="13.125" style="15" customWidth="1"/>
    <col min="8371" max="8376" width="0" style="15" hidden="1" customWidth="1"/>
    <col min="8377" max="8377" width="13.75" style="15" customWidth="1"/>
    <col min="8378" max="8434" width="0" style="15" hidden="1" customWidth="1"/>
    <col min="8435" max="8435" width="16" style="15" customWidth="1"/>
    <col min="8436" max="8436" width="9.75" style="15" customWidth="1"/>
    <col min="8437" max="8437" width="9.875" style="15" customWidth="1"/>
    <col min="8438" max="8468" width="0" style="15" hidden="1" customWidth="1"/>
    <col min="8469" max="8469" width="6.625" style="15" customWidth="1"/>
    <col min="8470" max="8470" width="10.625" style="15" customWidth="1"/>
    <col min="8471" max="8612" width="9" style="15"/>
    <col min="8613" max="8614" width="0" style="15" hidden="1" customWidth="1"/>
    <col min="8615" max="8615" width="4.125" style="15" bestFit="1" customWidth="1"/>
    <col min="8616" max="8616" width="10.75" style="15" bestFit="1" customWidth="1"/>
    <col min="8617" max="8617" width="16.125" style="15" bestFit="1" customWidth="1"/>
    <col min="8618" max="8618" width="8.375" style="15" customWidth="1"/>
    <col min="8619" max="8619" width="8.5" style="15" customWidth="1"/>
    <col min="8620" max="8620" width="10.375" style="15" customWidth="1"/>
    <col min="8621" max="8621" width="15.375" style="15" customWidth="1"/>
    <col min="8622" max="8622" width="0" style="15" hidden="1" customWidth="1"/>
    <col min="8623" max="8623" width="14.625" style="15" customWidth="1"/>
    <col min="8624" max="8624" width="15.75" style="15" customWidth="1"/>
    <col min="8625" max="8625" width="0" style="15" hidden="1" customWidth="1"/>
    <col min="8626" max="8626" width="13.125" style="15" customWidth="1"/>
    <col min="8627" max="8632" width="0" style="15" hidden="1" customWidth="1"/>
    <col min="8633" max="8633" width="13.75" style="15" customWidth="1"/>
    <col min="8634" max="8690" width="0" style="15" hidden="1" customWidth="1"/>
    <col min="8691" max="8691" width="16" style="15" customWidth="1"/>
    <col min="8692" max="8692" width="9.75" style="15" customWidth="1"/>
    <col min="8693" max="8693" width="9.875" style="15" customWidth="1"/>
    <col min="8694" max="8724" width="0" style="15" hidden="1" customWidth="1"/>
    <col min="8725" max="8725" width="6.625" style="15" customWidth="1"/>
    <col min="8726" max="8726" width="10.625" style="15" customWidth="1"/>
    <col min="8727" max="8868" width="9" style="15"/>
    <col min="8869" max="8870" width="0" style="15" hidden="1" customWidth="1"/>
    <col min="8871" max="8871" width="4.125" style="15" bestFit="1" customWidth="1"/>
    <col min="8872" max="8872" width="10.75" style="15" bestFit="1" customWidth="1"/>
    <col min="8873" max="8873" width="16.125" style="15" bestFit="1" customWidth="1"/>
    <col min="8874" max="8874" width="8.375" style="15" customWidth="1"/>
    <col min="8875" max="8875" width="8.5" style="15" customWidth="1"/>
    <col min="8876" max="8876" width="10.375" style="15" customWidth="1"/>
    <col min="8877" max="8877" width="15.375" style="15" customWidth="1"/>
    <col min="8878" max="8878" width="0" style="15" hidden="1" customWidth="1"/>
    <col min="8879" max="8879" width="14.625" style="15" customWidth="1"/>
    <col min="8880" max="8880" width="15.75" style="15" customWidth="1"/>
    <col min="8881" max="8881" width="0" style="15" hidden="1" customWidth="1"/>
    <col min="8882" max="8882" width="13.125" style="15" customWidth="1"/>
    <col min="8883" max="8888" width="0" style="15" hidden="1" customWidth="1"/>
    <col min="8889" max="8889" width="13.75" style="15" customWidth="1"/>
    <col min="8890" max="8946" width="0" style="15" hidden="1" customWidth="1"/>
    <col min="8947" max="8947" width="16" style="15" customWidth="1"/>
    <col min="8948" max="8948" width="9.75" style="15" customWidth="1"/>
    <col min="8949" max="8949" width="9.875" style="15" customWidth="1"/>
    <col min="8950" max="8980" width="0" style="15" hidden="1" customWidth="1"/>
    <col min="8981" max="8981" width="6.625" style="15" customWidth="1"/>
    <col min="8982" max="8982" width="10.625" style="15" customWidth="1"/>
    <col min="8983" max="9124" width="9" style="15"/>
    <col min="9125" max="9126" width="0" style="15" hidden="1" customWidth="1"/>
    <col min="9127" max="9127" width="4.125" style="15" bestFit="1" customWidth="1"/>
    <col min="9128" max="9128" width="10.75" style="15" bestFit="1" customWidth="1"/>
    <col min="9129" max="9129" width="16.125" style="15" bestFit="1" customWidth="1"/>
    <col min="9130" max="9130" width="8.375" style="15" customWidth="1"/>
    <col min="9131" max="9131" width="8.5" style="15" customWidth="1"/>
    <col min="9132" max="9132" width="10.375" style="15" customWidth="1"/>
    <col min="9133" max="9133" width="15.375" style="15" customWidth="1"/>
    <col min="9134" max="9134" width="0" style="15" hidden="1" customWidth="1"/>
    <col min="9135" max="9135" width="14.625" style="15" customWidth="1"/>
    <col min="9136" max="9136" width="15.75" style="15" customWidth="1"/>
    <col min="9137" max="9137" width="0" style="15" hidden="1" customWidth="1"/>
    <col min="9138" max="9138" width="13.125" style="15" customWidth="1"/>
    <col min="9139" max="9144" width="0" style="15" hidden="1" customWidth="1"/>
    <col min="9145" max="9145" width="13.75" style="15" customWidth="1"/>
    <col min="9146" max="9202" width="0" style="15" hidden="1" customWidth="1"/>
    <col min="9203" max="9203" width="16" style="15" customWidth="1"/>
    <col min="9204" max="9204" width="9.75" style="15" customWidth="1"/>
    <col min="9205" max="9205" width="9.875" style="15" customWidth="1"/>
    <col min="9206" max="9236" width="0" style="15" hidden="1" customWidth="1"/>
    <col min="9237" max="9237" width="6.625" style="15" customWidth="1"/>
    <col min="9238" max="9238" width="10.625" style="15" customWidth="1"/>
    <col min="9239" max="9380" width="9" style="15"/>
    <col min="9381" max="9382" width="0" style="15" hidden="1" customWidth="1"/>
    <col min="9383" max="9383" width="4.125" style="15" bestFit="1" customWidth="1"/>
    <col min="9384" max="9384" width="10.75" style="15" bestFit="1" customWidth="1"/>
    <col min="9385" max="9385" width="16.125" style="15" bestFit="1" customWidth="1"/>
    <col min="9386" max="9386" width="8.375" style="15" customWidth="1"/>
    <col min="9387" max="9387" width="8.5" style="15" customWidth="1"/>
    <col min="9388" max="9388" width="10.375" style="15" customWidth="1"/>
    <col min="9389" max="9389" width="15.375" style="15" customWidth="1"/>
    <col min="9390" max="9390" width="0" style="15" hidden="1" customWidth="1"/>
    <col min="9391" max="9391" width="14.625" style="15" customWidth="1"/>
    <col min="9392" max="9392" width="15.75" style="15" customWidth="1"/>
    <col min="9393" max="9393" width="0" style="15" hidden="1" customWidth="1"/>
    <col min="9394" max="9394" width="13.125" style="15" customWidth="1"/>
    <col min="9395" max="9400" width="0" style="15" hidden="1" customWidth="1"/>
    <col min="9401" max="9401" width="13.75" style="15" customWidth="1"/>
    <col min="9402" max="9458" width="0" style="15" hidden="1" customWidth="1"/>
    <col min="9459" max="9459" width="16" style="15" customWidth="1"/>
    <col min="9460" max="9460" width="9.75" style="15" customWidth="1"/>
    <col min="9461" max="9461" width="9.875" style="15" customWidth="1"/>
    <col min="9462" max="9492" width="0" style="15" hidden="1" customWidth="1"/>
    <col min="9493" max="9493" width="6.625" style="15" customWidth="1"/>
    <col min="9494" max="9494" width="10.625" style="15" customWidth="1"/>
    <col min="9495" max="9636" width="9" style="15"/>
    <col min="9637" max="9638" width="0" style="15" hidden="1" customWidth="1"/>
    <col min="9639" max="9639" width="4.125" style="15" bestFit="1" customWidth="1"/>
    <col min="9640" max="9640" width="10.75" style="15" bestFit="1" customWidth="1"/>
    <col min="9641" max="9641" width="16.125" style="15" bestFit="1" customWidth="1"/>
    <col min="9642" max="9642" width="8.375" style="15" customWidth="1"/>
    <col min="9643" max="9643" width="8.5" style="15" customWidth="1"/>
    <col min="9644" max="9644" width="10.375" style="15" customWidth="1"/>
    <col min="9645" max="9645" width="15.375" style="15" customWidth="1"/>
    <col min="9646" max="9646" width="0" style="15" hidden="1" customWidth="1"/>
    <col min="9647" max="9647" width="14.625" style="15" customWidth="1"/>
    <col min="9648" max="9648" width="15.75" style="15" customWidth="1"/>
    <col min="9649" max="9649" width="0" style="15" hidden="1" customWidth="1"/>
    <col min="9650" max="9650" width="13.125" style="15" customWidth="1"/>
    <col min="9651" max="9656" width="0" style="15" hidden="1" customWidth="1"/>
    <col min="9657" max="9657" width="13.75" style="15" customWidth="1"/>
    <col min="9658" max="9714" width="0" style="15" hidden="1" customWidth="1"/>
    <col min="9715" max="9715" width="16" style="15" customWidth="1"/>
    <col min="9716" max="9716" width="9.75" style="15" customWidth="1"/>
    <col min="9717" max="9717" width="9.875" style="15" customWidth="1"/>
    <col min="9718" max="9748" width="0" style="15" hidden="1" customWidth="1"/>
    <col min="9749" max="9749" width="6.625" style="15" customWidth="1"/>
    <col min="9750" max="9750" width="10.625" style="15" customWidth="1"/>
    <col min="9751" max="9892" width="9" style="15"/>
    <col min="9893" max="9894" width="0" style="15" hidden="1" customWidth="1"/>
    <col min="9895" max="9895" width="4.125" style="15" bestFit="1" customWidth="1"/>
    <col min="9896" max="9896" width="10.75" style="15" bestFit="1" customWidth="1"/>
    <col min="9897" max="9897" width="16.125" style="15" bestFit="1" customWidth="1"/>
    <col min="9898" max="9898" width="8.375" style="15" customWidth="1"/>
    <col min="9899" max="9899" width="8.5" style="15" customWidth="1"/>
    <col min="9900" max="9900" width="10.375" style="15" customWidth="1"/>
    <col min="9901" max="9901" width="15.375" style="15" customWidth="1"/>
    <col min="9902" max="9902" width="0" style="15" hidden="1" customWidth="1"/>
    <col min="9903" max="9903" width="14.625" style="15" customWidth="1"/>
    <col min="9904" max="9904" width="15.75" style="15" customWidth="1"/>
    <col min="9905" max="9905" width="0" style="15" hidden="1" customWidth="1"/>
    <col min="9906" max="9906" width="13.125" style="15" customWidth="1"/>
    <col min="9907" max="9912" width="0" style="15" hidden="1" customWidth="1"/>
    <col min="9913" max="9913" width="13.75" style="15" customWidth="1"/>
    <col min="9914" max="9970" width="0" style="15" hidden="1" customWidth="1"/>
    <col min="9971" max="9971" width="16" style="15" customWidth="1"/>
    <col min="9972" max="9972" width="9.75" style="15" customWidth="1"/>
    <col min="9973" max="9973" width="9.875" style="15" customWidth="1"/>
    <col min="9974" max="10004" width="0" style="15" hidden="1" customWidth="1"/>
    <col min="10005" max="10005" width="6.625" style="15" customWidth="1"/>
    <col min="10006" max="10006" width="10.625" style="15" customWidth="1"/>
    <col min="10007" max="10148" width="9" style="15"/>
    <col min="10149" max="10150" width="0" style="15" hidden="1" customWidth="1"/>
    <col min="10151" max="10151" width="4.125" style="15" bestFit="1" customWidth="1"/>
    <col min="10152" max="10152" width="10.75" style="15" bestFit="1" customWidth="1"/>
    <col min="10153" max="10153" width="16.125" style="15" bestFit="1" customWidth="1"/>
    <col min="10154" max="10154" width="8.375" style="15" customWidth="1"/>
    <col min="10155" max="10155" width="8.5" style="15" customWidth="1"/>
    <col min="10156" max="10156" width="10.375" style="15" customWidth="1"/>
    <col min="10157" max="10157" width="15.375" style="15" customWidth="1"/>
    <col min="10158" max="10158" width="0" style="15" hidden="1" customWidth="1"/>
    <col min="10159" max="10159" width="14.625" style="15" customWidth="1"/>
    <col min="10160" max="10160" width="15.75" style="15" customWidth="1"/>
    <col min="10161" max="10161" width="0" style="15" hidden="1" customWidth="1"/>
    <col min="10162" max="10162" width="13.125" style="15" customWidth="1"/>
    <col min="10163" max="10168" width="0" style="15" hidden="1" customWidth="1"/>
    <col min="10169" max="10169" width="13.75" style="15" customWidth="1"/>
    <col min="10170" max="10226" width="0" style="15" hidden="1" customWidth="1"/>
    <col min="10227" max="10227" width="16" style="15" customWidth="1"/>
    <col min="10228" max="10228" width="9.75" style="15" customWidth="1"/>
    <col min="10229" max="10229" width="9.875" style="15" customWidth="1"/>
    <col min="10230" max="10260" width="0" style="15" hidden="1" customWidth="1"/>
    <col min="10261" max="10261" width="6.625" style="15" customWidth="1"/>
    <col min="10262" max="10262" width="10.625" style="15" customWidth="1"/>
    <col min="10263" max="10404" width="9" style="15"/>
    <col min="10405" max="10406" width="0" style="15" hidden="1" customWidth="1"/>
    <col min="10407" max="10407" width="4.125" style="15" bestFit="1" customWidth="1"/>
    <col min="10408" max="10408" width="10.75" style="15" bestFit="1" customWidth="1"/>
    <col min="10409" max="10409" width="16.125" style="15" bestFit="1" customWidth="1"/>
    <col min="10410" max="10410" width="8.375" style="15" customWidth="1"/>
    <col min="10411" max="10411" width="8.5" style="15" customWidth="1"/>
    <col min="10412" max="10412" width="10.375" style="15" customWidth="1"/>
    <col min="10413" max="10413" width="15.375" style="15" customWidth="1"/>
    <col min="10414" max="10414" width="0" style="15" hidden="1" customWidth="1"/>
    <col min="10415" max="10415" width="14.625" style="15" customWidth="1"/>
    <col min="10416" max="10416" width="15.75" style="15" customWidth="1"/>
    <col min="10417" max="10417" width="0" style="15" hidden="1" customWidth="1"/>
    <col min="10418" max="10418" width="13.125" style="15" customWidth="1"/>
    <col min="10419" max="10424" width="0" style="15" hidden="1" customWidth="1"/>
    <col min="10425" max="10425" width="13.75" style="15" customWidth="1"/>
    <col min="10426" max="10482" width="0" style="15" hidden="1" customWidth="1"/>
    <col min="10483" max="10483" width="16" style="15" customWidth="1"/>
    <col min="10484" max="10484" width="9.75" style="15" customWidth="1"/>
    <col min="10485" max="10485" width="9.875" style="15" customWidth="1"/>
    <col min="10486" max="10516" width="0" style="15" hidden="1" customWidth="1"/>
    <col min="10517" max="10517" width="6.625" style="15" customWidth="1"/>
    <col min="10518" max="10518" width="10.625" style="15" customWidth="1"/>
    <col min="10519" max="10660" width="9" style="15"/>
    <col min="10661" max="10662" width="0" style="15" hidden="1" customWidth="1"/>
    <col min="10663" max="10663" width="4.125" style="15" bestFit="1" customWidth="1"/>
    <col min="10664" max="10664" width="10.75" style="15" bestFit="1" customWidth="1"/>
    <col min="10665" max="10665" width="16.125" style="15" bestFit="1" customWidth="1"/>
    <col min="10666" max="10666" width="8.375" style="15" customWidth="1"/>
    <col min="10667" max="10667" width="8.5" style="15" customWidth="1"/>
    <col min="10668" max="10668" width="10.375" style="15" customWidth="1"/>
    <col min="10669" max="10669" width="15.375" style="15" customWidth="1"/>
    <col min="10670" max="10670" width="0" style="15" hidden="1" customWidth="1"/>
    <col min="10671" max="10671" width="14.625" style="15" customWidth="1"/>
    <col min="10672" max="10672" width="15.75" style="15" customWidth="1"/>
    <col min="10673" max="10673" width="0" style="15" hidden="1" customWidth="1"/>
    <col min="10674" max="10674" width="13.125" style="15" customWidth="1"/>
    <col min="10675" max="10680" width="0" style="15" hidden="1" customWidth="1"/>
    <col min="10681" max="10681" width="13.75" style="15" customWidth="1"/>
    <col min="10682" max="10738" width="0" style="15" hidden="1" customWidth="1"/>
    <col min="10739" max="10739" width="16" style="15" customWidth="1"/>
    <col min="10740" max="10740" width="9.75" style="15" customWidth="1"/>
    <col min="10741" max="10741" width="9.875" style="15" customWidth="1"/>
    <col min="10742" max="10772" width="0" style="15" hidden="1" customWidth="1"/>
    <col min="10773" max="10773" width="6.625" style="15" customWidth="1"/>
    <col min="10774" max="10774" width="10.625" style="15" customWidth="1"/>
    <col min="10775" max="10916" width="9" style="15"/>
    <col min="10917" max="10918" width="0" style="15" hidden="1" customWidth="1"/>
    <col min="10919" max="10919" width="4.125" style="15" bestFit="1" customWidth="1"/>
    <col min="10920" max="10920" width="10.75" style="15" bestFit="1" customWidth="1"/>
    <col min="10921" max="10921" width="16.125" style="15" bestFit="1" customWidth="1"/>
    <col min="10922" max="10922" width="8.375" style="15" customWidth="1"/>
    <col min="10923" max="10923" width="8.5" style="15" customWidth="1"/>
    <col min="10924" max="10924" width="10.375" style="15" customWidth="1"/>
    <col min="10925" max="10925" width="15.375" style="15" customWidth="1"/>
    <col min="10926" max="10926" width="0" style="15" hidden="1" customWidth="1"/>
    <col min="10927" max="10927" width="14.625" style="15" customWidth="1"/>
    <col min="10928" max="10928" width="15.75" style="15" customWidth="1"/>
    <col min="10929" max="10929" width="0" style="15" hidden="1" customWidth="1"/>
    <col min="10930" max="10930" width="13.125" style="15" customWidth="1"/>
    <col min="10931" max="10936" width="0" style="15" hidden="1" customWidth="1"/>
    <col min="10937" max="10937" width="13.75" style="15" customWidth="1"/>
    <col min="10938" max="10994" width="0" style="15" hidden="1" customWidth="1"/>
    <col min="10995" max="10995" width="16" style="15" customWidth="1"/>
    <col min="10996" max="10996" width="9.75" style="15" customWidth="1"/>
    <col min="10997" max="10997" width="9.875" style="15" customWidth="1"/>
    <col min="10998" max="11028" width="0" style="15" hidden="1" customWidth="1"/>
    <col min="11029" max="11029" width="6.625" style="15" customWidth="1"/>
    <col min="11030" max="11030" width="10.625" style="15" customWidth="1"/>
    <col min="11031" max="11172" width="9" style="15"/>
    <col min="11173" max="11174" width="0" style="15" hidden="1" customWidth="1"/>
    <col min="11175" max="11175" width="4.125" style="15" bestFit="1" customWidth="1"/>
    <col min="11176" max="11176" width="10.75" style="15" bestFit="1" customWidth="1"/>
    <col min="11177" max="11177" width="16.125" style="15" bestFit="1" customWidth="1"/>
    <col min="11178" max="11178" width="8.375" style="15" customWidth="1"/>
    <col min="11179" max="11179" width="8.5" style="15" customWidth="1"/>
    <col min="11180" max="11180" width="10.375" style="15" customWidth="1"/>
    <col min="11181" max="11181" width="15.375" style="15" customWidth="1"/>
    <col min="11182" max="11182" width="0" style="15" hidden="1" customWidth="1"/>
    <col min="11183" max="11183" width="14.625" style="15" customWidth="1"/>
    <col min="11184" max="11184" width="15.75" style="15" customWidth="1"/>
    <col min="11185" max="11185" width="0" style="15" hidden="1" customWidth="1"/>
    <col min="11186" max="11186" width="13.125" style="15" customWidth="1"/>
    <col min="11187" max="11192" width="0" style="15" hidden="1" customWidth="1"/>
    <col min="11193" max="11193" width="13.75" style="15" customWidth="1"/>
    <col min="11194" max="11250" width="0" style="15" hidden="1" customWidth="1"/>
    <col min="11251" max="11251" width="16" style="15" customWidth="1"/>
    <col min="11252" max="11252" width="9.75" style="15" customWidth="1"/>
    <col min="11253" max="11253" width="9.875" style="15" customWidth="1"/>
    <col min="11254" max="11284" width="0" style="15" hidden="1" customWidth="1"/>
    <col min="11285" max="11285" width="6.625" style="15" customWidth="1"/>
    <col min="11286" max="11286" width="10.625" style="15" customWidth="1"/>
    <col min="11287" max="11428" width="9" style="15"/>
    <col min="11429" max="11430" width="0" style="15" hidden="1" customWidth="1"/>
    <col min="11431" max="11431" width="4.125" style="15" bestFit="1" customWidth="1"/>
    <col min="11432" max="11432" width="10.75" style="15" bestFit="1" customWidth="1"/>
    <col min="11433" max="11433" width="16.125" style="15" bestFit="1" customWidth="1"/>
    <col min="11434" max="11434" width="8.375" style="15" customWidth="1"/>
    <col min="11435" max="11435" width="8.5" style="15" customWidth="1"/>
    <col min="11436" max="11436" width="10.375" style="15" customWidth="1"/>
    <col min="11437" max="11437" width="15.375" style="15" customWidth="1"/>
    <col min="11438" max="11438" width="0" style="15" hidden="1" customWidth="1"/>
    <col min="11439" max="11439" width="14.625" style="15" customWidth="1"/>
    <col min="11440" max="11440" width="15.75" style="15" customWidth="1"/>
    <col min="11441" max="11441" width="0" style="15" hidden="1" customWidth="1"/>
    <col min="11442" max="11442" width="13.125" style="15" customWidth="1"/>
    <col min="11443" max="11448" width="0" style="15" hidden="1" customWidth="1"/>
    <col min="11449" max="11449" width="13.75" style="15" customWidth="1"/>
    <col min="11450" max="11506" width="0" style="15" hidden="1" customWidth="1"/>
    <col min="11507" max="11507" width="16" style="15" customWidth="1"/>
    <col min="11508" max="11508" width="9.75" style="15" customWidth="1"/>
    <col min="11509" max="11509" width="9.875" style="15" customWidth="1"/>
    <col min="11510" max="11540" width="0" style="15" hidden="1" customWidth="1"/>
    <col min="11541" max="11541" width="6.625" style="15" customWidth="1"/>
    <col min="11542" max="11542" width="10.625" style="15" customWidth="1"/>
    <col min="11543" max="11684" width="9" style="15"/>
    <col min="11685" max="11686" width="0" style="15" hidden="1" customWidth="1"/>
    <col min="11687" max="11687" width="4.125" style="15" bestFit="1" customWidth="1"/>
    <col min="11688" max="11688" width="10.75" style="15" bestFit="1" customWidth="1"/>
    <col min="11689" max="11689" width="16.125" style="15" bestFit="1" customWidth="1"/>
    <col min="11690" max="11690" width="8.375" style="15" customWidth="1"/>
    <col min="11691" max="11691" width="8.5" style="15" customWidth="1"/>
    <col min="11692" max="11692" width="10.375" style="15" customWidth="1"/>
    <col min="11693" max="11693" width="15.375" style="15" customWidth="1"/>
    <col min="11694" max="11694" width="0" style="15" hidden="1" customWidth="1"/>
    <col min="11695" max="11695" width="14.625" style="15" customWidth="1"/>
    <col min="11696" max="11696" width="15.75" style="15" customWidth="1"/>
    <col min="11697" max="11697" width="0" style="15" hidden="1" customWidth="1"/>
    <col min="11698" max="11698" width="13.125" style="15" customWidth="1"/>
    <col min="11699" max="11704" width="0" style="15" hidden="1" customWidth="1"/>
    <col min="11705" max="11705" width="13.75" style="15" customWidth="1"/>
    <col min="11706" max="11762" width="0" style="15" hidden="1" customWidth="1"/>
    <col min="11763" max="11763" width="16" style="15" customWidth="1"/>
    <col min="11764" max="11764" width="9.75" style="15" customWidth="1"/>
    <col min="11765" max="11765" width="9.875" style="15" customWidth="1"/>
    <col min="11766" max="11796" width="0" style="15" hidden="1" customWidth="1"/>
    <col min="11797" max="11797" width="6.625" style="15" customWidth="1"/>
    <col min="11798" max="11798" width="10.625" style="15" customWidth="1"/>
    <col min="11799" max="11940" width="9" style="15"/>
    <col min="11941" max="11942" width="0" style="15" hidden="1" customWidth="1"/>
    <col min="11943" max="11943" width="4.125" style="15" bestFit="1" customWidth="1"/>
    <col min="11944" max="11944" width="10.75" style="15" bestFit="1" customWidth="1"/>
    <col min="11945" max="11945" width="16.125" style="15" bestFit="1" customWidth="1"/>
    <col min="11946" max="11946" width="8.375" style="15" customWidth="1"/>
    <col min="11947" max="11947" width="8.5" style="15" customWidth="1"/>
    <col min="11948" max="11948" width="10.375" style="15" customWidth="1"/>
    <col min="11949" max="11949" width="15.375" style="15" customWidth="1"/>
    <col min="11950" max="11950" width="0" style="15" hidden="1" customWidth="1"/>
    <col min="11951" max="11951" width="14.625" style="15" customWidth="1"/>
    <col min="11952" max="11952" width="15.75" style="15" customWidth="1"/>
    <col min="11953" max="11953" width="0" style="15" hidden="1" customWidth="1"/>
    <col min="11954" max="11954" width="13.125" style="15" customWidth="1"/>
    <col min="11955" max="11960" width="0" style="15" hidden="1" customWidth="1"/>
    <col min="11961" max="11961" width="13.75" style="15" customWidth="1"/>
    <col min="11962" max="12018" width="0" style="15" hidden="1" customWidth="1"/>
    <col min="12019" max="12019" width="16" style="15" customWidth="1"/>
    <col min="12020" max="12020" width="9.75" style="15" customWidth="1"/>
    <col min="12021" max="12021" width="9.875" style="15" customWidth="1"/>
    <col min="12022" max="12052" width="0" style="15" hidden="1" customWidth="1"/>
    <col min="12053" max="12053" width="6.625" style="15" customWidth="1"/>
    <col min="12054" max="12054" width="10.625" style="15" customWidth="1"/>
    <col min="12055" max="12196" width="9" style="15"/>
    <col min="12197" max="12198" width="0" style="15" hidden="1" customWidth="1"/>
    <col min="12199" max="12199" width="4.125" style="15" bestFit="1" customWidth="1"/>
    <col min="12200" max="12200" width="10.75" style="15" bestFit="1" customWidth="1"/>
    <col min="12201" max="12201" width="16.125" style="15" bestFit="1" customWidth="1"/>
    <col min="12202" max="12202" width="8.375" style="15" customWidth="1"/>
    <col min="12203" max="12203" width="8.5" style="15" customWidth="1"/>
    <col min="12204" max="12204" width="10.375" style="15" customWidth="1"/>
    <col min="12205" max="12205" width="15.375" style="15" customWidth="1"/>
    <col min="12206" max="12206" width="0" style="15" hidden="1" customWidth="1"/>
    <col min="12207" max="12207" width="14.625" style="15" customWidth="1"/>
    <col min="12208" max="12208" width="15.75" style="15" customWidth="1"/>
    <col min="12209" max="12209" width="0" style="15" hidden="1" customWidth="1"/>
    <col min="12210" max="12210" width="13.125" style="15" customWidth="1"/>
    <col min="12211" max="12216" width="0" style="15" hidden="1" customWidth="1"/>
    <col min="12217" max="12217" width="13.75" style="15" customWidth="1"/>
    <col min="12218" max="12274" width="0" style="15" hidden="1" customWidth="1"/>
    <col min="12275" max="12275" width="16" style="15" customWidth="1"/>
    <col min="12276" max="12276" width="9.75" style="15" customWidth="1"/>
    <col min="12277" max="12277" width="9.875" style="15" customWidth="1"/>
    <col min="12278" max="12308" width="0" style="15" hidden="1" customWidth="1"/>
    <col min="12309" max="12309" width="6.625" style="15" customWidth="1"/>
    <col min="12310" max="12310" width="10.625" style="15" customWidth="1"/>
    <col min="12311" max="12452" width="9" style="15"/>
    <col min="12453" max="12454" width="0" style="15" hidden="1" customWidth="1"/>
    <col min="12455" max="12455" width="4.125" style="15" bestFit="1" customWidth="1"/>
    <col min="12456" max="12456" width="10.75" style="15" bestFit="1" customWidth="1"/>
    <col min="12457" max="12457" width="16.125" style="15" bestFit="1" customWidth="1"/>
    <col min="12458" max="12458" width="8.375" style="15" customWidth="1"/>
    <col min="12459" max="12459" width="8.5" style="15" customWidth="1"/>
    <col min="12460" max="12460" width="10.375" style="15" customWidth="1"/>
    <col min="12461" max="12461" width="15.375" style="15" customWidth="1"/>
    <col min="12462" max="12462" width="0" style="15" hidden="1" customWidth="1"/>
    <col min="12463" max="12463" width="14.625" style="15" customWidth="1"/>
    <col min="12464" max="12464" width="15.75" style="15" customWidth="1"/>
    <col min="12465" max="12465" width="0" style="15" hidden="1" customWidth="1"/>
    <col min="12466" max="12466" width="13.125" style="15" customWidth="1"/>
    <col min="12467" max="12472" width="0" style="15" hidden="1" customWidth="1"/>
    <col min="12473" max="12473" width="13.75" style="15" customWidth="1"/>
    <col min="12474" max="12530" width="0" style="15" hidden="1" customWidth="1"/>
    <col min="12531" max="12531" width="16" style="15" customWidth="1"/>
    <col min="12532" max="12532" width="9.75" style="15" customWidth="1"/>
    <col min="12533" max="12533" width="9.875" style="15" customWidth="1"/>
    <col min="12534" max="12564" width="0" style="15" hidden="1" customWidth="1"/>
    <col min="12565" max="12565" width="6.625" style="15" customWidth="1"/>
    <col min="12566" max="12566" width="10.625" style="15" customWidth="1"/>
    <col min="12567" max="12708" width="9" style="15"/>
    <col min="12709" max="12710" width="0" style="15" hidden="1" customWidth="1"/>
    <col min="12711" max="12711" width="4.125" style="15" bestFit="1" customWidth="1"/>
    <col min="12712" max="12712" width="10.75" style="15" bestFit="1" customWidth="1"/>
    <col min="12713" max="12713" width="16.125" style="15" bestFit="1" customWidth="1"/>
    <col min="12714" max="12714" width="8.375" style="15" customWidth="1"/>
    <col min="12715" max="12715" width="8.5" style="15" customWidth="1"/>
    <col min="12716" max="12716" width="10.375" style="15" customWidth="1"/>
    <col min="12717" max="12717" width="15.375" style="15" customWidth="1"/>
    <col min="12718" max="12718" width="0" style="15" hidden="1" customWidth="1"/>
    <col min="12719" max="12719" width="14.625" style="15" customWidth="1"/>
    <col min="12720" max="12720" width="15.75" style="15" customWidth="1"/>
    <col min="12721" max="12721" width="0" style="15" hidden="1" customWidth="1"/>
    <col min="12722" max="12722" width="13.125" style="15" customWidth="1"/>
    <col min="12723" max="12728" width="0" style="15" hidden="1" customWidth="1"/>
    <col min="12729" max="12729" width="13.75" style="15" customWidth="1"/>
    <col min="12730" max="12786" width="0" style="15" hidden="1" customWidth="1"/>
    <col min="12787" max="12787" width="16" style="15" customWidth="1"/>
    <col min="12788" max="12788" width="9.75" style="15" customWidth="1"/>
    <col min="12789" max="12789" width="9.875" style="15" customWidth="1"/>
    <col min="12790" max="12820" width="0" style="15" hidden="1" customWidth="1"/>
    <col min="12821" max="12821" width="6.625" style="15" customWidth="1"/>
    <col min="12822" max="12822" width="10.625" style="15" customWidth="1"/>
    <col min="12823" max="12964" width="9" style="15"/>
    <col min="12965" max="12966" width="0" style="15" hidden="1" customWidth="1"/>
    <col min="12967" max="12967" width="4.125" style="15" bestFit="1" customWidth="1"/>
    <col min="12968" max="12968" width="10.75" style="15" bestFit="1" customWidth="1"/>
    <col min="12969" max="12969" width="16.125" style="15" bestFit="1" customWidth="1"/>
    <col min="12970" max="12970" width="8.375" style="15" customWidth="1"/>
    <col min="12971" max="12971" width="8.5" style="15" customWidth="1"/>
    <col min="12972" max="12972" width="10.375" style="15" customWidth="1"/>
    <col min="12973" max="12973" width="15.375" style="15" customWidth="1"/>
    <col min="12974" max="12974" width="0" style="15" hidden="1" customWidth="1"/>
    <col min="12975" max="12975" width="14.625" style="15" customWidth="1"/>
    <col min="12976" max="12976" width="15.75" style="15" customWidth="1"/>
    <col min="12977" max="12977" width="0" style="15" hidden="1" customWidth="1"/>
    <col min="12978" max="12978" width="13.125" style="15" customWidth="1"/>
    <col min="12979" max="12984" width="0" style="15" hidden="1" customWidth="1"/>
    <col min="12985" max="12985" width="13.75" style="15" customWidth="1"/>
    <col min="12986" max="13042" width="0" style="15" hidden="1" customWidth="1"/>
    <col min="13043" max="13043" width="16" style="15" customWidth="1"/>
    <col min="13044" max="13044" width="9.75" style="15" customWidth="1"/>
    <col min="13045" max="13045" width="9.875" style="15" customWidth="1"/>
    <col min="13046" max="13076" width="0" style="15" hidden="1" customWidth="1"/>
    <col min="13077" max="13077" width="6.625" style="15" customWidth="1"/>
    <col min="13078" max="13078" width="10.625" style="15" customWidth="1"/>
    <col min="13079" max="13220" width="9" style="15"/>
    <col min="13221" max="13222" width="0" style="15" hidden="1" customWidth="1"/>
    <col min="13223" max="13223" width="4.125" style="15" bestFit="1" customWidth="1"/>
    <col min="13224" max="13224" width="10.75" style="15" bestFit="1" customWidth="1"/>
    <col min="13225" max="13225" width="16.125" style="15" bestFit="1" customWidth="1"/>
    <col min="13226" max="13226" width="8.375" style="15" customWidth="1"/>
    <col min="13227" max="13227" width="8.5" style="15" customWidth="1"/>
    <col min="13228" max="13228" width="10.375" style="15" customWidth="1"/>
    <col min="13229" max="13229" width="15.375" style="15" customWidth="1"/>
    <col min="13230" max="13230" width="0" style="15" hidden="1" customWidth="1"/>
    <col min="13231" max="13231" width="14.625" style="15" customWidth="1"/>
    <col min="13232" max="13232" width="15.75" style="15" customWidth="1"/>
    <col min="13233" max="13233" width="0" style="15" hidden="1" customWidth="1"/>
    <col min="13234" max="13234" width="13.125" style="15" customWidth="1"/>
    <col min="13235" max="13240" width="0" style="15" hidden="1" customWidth="1"/>
    <col min="13241" max="13241" width="13.75" style="15" customWidth="1"/>
    <col min="13242" max="13298" width="0" style="15" hidden="1" customWidth="1"/>
    <col min="13299" max="13299" width="16" style="15" customWidth="1"/>
    <col min="13300" max="13300" width="9.75" style="15" customWidth="1"/>
    <col min="13301" max="13301" width="9.875" style="15" customWidth="1"/>
    <col min="13302" max="13332" width="0" style="15" hidden="1" customWidth="1"/>
    <col min="13333" max="13333" width="6.625" style="15" customWidth="1"/>
    <col min="13334" max="13334" width="10.625" style="15" customWidth="1"/>
    <col min="13335" max="13476" width="9" style="15"/>
    <col min="13477" max="13478" width="0" style="15" hidden="1" customWidth="1"/>
    <col min="13479" max="13479" width="4.125" style="15" bestFit="1" customWidth="1"/>
    <col min="13480" max="13480" width="10.75" style="15" bestFit="1" customWidth="1"/>
    <col min="13481" max="13481" width="16.125" style="15" bestFit="1" customWidth="1"/>
    <col min="13482" max="13482" width="8.375" style="15" customWidth="1"/>
    <col min="13483" max="13483" width="8.5" style="15" customWidth="1"/>
    <col min="13484" max="13484" width="10.375" style="15" customWidth="1"/>
    <col min="13485" max="13485" width="15.375" style="15" customWidth="1"/>
    <col min="13486" max="13486" width="0" style="15" hidden="1" customWidth="1"/>
    <col min="13487" max="13487" width="14.625" style="15" customWidth="1"/>
    <col min="13488" max="13488" width="15.75" style="15" customWidth="1"/>
    <col min="13489" max="13489" width="0" style="15" hidden="1" customWidth="1"/>
    <col min="13490" max="13490" width="13.125" style="15" customWidth="1"/>
    <col min="13491" max="13496" width="0" style="15" hidden="1" customWidth="1"/>
    <col min="13497" max="13497" width="13.75" style="15" customWidth="1"/>
    <col min="13498" max="13554" width="0" style="15" hidden="1" customWidth="1"/>
    <col min="13555" max="13555" width="16" style="15" customWidth="1"/>
    <col min="13556" max="13556" width="9.75" style="15" customWidth="1"/>
    <col min="13557" max="13557" width="9.875" style="15" customWidth="1"/>
    <col min="13558" max="13588" width="0" style="15" hidden="1" customWidth="1"/>
    <col min="13589" max="13589" width="6.625" style="15" customWidth="1"/>
    <col min="13590" max="13590" width="10.625" style="15" customWidth="1"/>
    <col min="13591" max="13732" width="9" style="15"/>
    <col min="13733" max="13734" width="0" style="15" hidden="1" customWidth="1"/>
    <col min="13735" max="13735" width="4.125" style="15" bestFit="1" customWidth="1"/>
    <col min="13736" max="13736" width="10.75" style="15" bestFit="1" customWidth="1"/>
    <col min="13737" max="13737" width="16.125" style="15" bestFit="1" customWidth="1"/>
    <col min="13738" max="13738" width="8.375" style="15" customWidth="1"/>
    <col min="13739" max="13739" width="8.5" style="15" customWidth="1"/>
    <col min="13740" max="13740" width="10.375" style="15" customWidth="1"/>
    <col min="13741" max="13741" width="15.375" style="15" customWidth="1"/>
    <col min="13742" max="13742" width="0" style="15" hidden="1" customWidth="1"/>
    <col min="13743" max="13743" width="14.625" style="15" customWidth="1"/>
    <col min="13744" max="13744" width="15.75" style="15" customWidth="1"/>
    <col min="13745" max="13745" width="0" style="15" hidden="1" customWidth="1"/>
    <col min="13746" max="13746" width="13.125" style="15" customWidth="1"/>
    <col min="13747" max="13752" width="0" style="15" hidden="1" customWidth="1"/>
    <col min="13753" max="13753" width="13.75" style="15" customWidth="1"/>
    <col min="13754" max="13810" width="0" style="15" hidden="1" customWidth="1"/>
    <col min="13811" max="13811" width="16" style="15" customWidth="1"/>
    <col min="13812" max="13812" width="9.75" style="15" customWidth="1"/>
    <col min="13813" max="13813" width="9.875" style="15" customWidth="1"/>
    <col min="13814" max="13844" width="0" style="15" hidden="1" customWidth="1"/>
    <col min="13845" max="13845" width="6.625" style="15" customWidth="1"/>
    <col min="13846" max="13846" width="10.625" style="15" customWidth="1"/>
    <col min="13847" max="13988" width="9" style="15"/>
    <col min="13989" max="13990" width="0" style="15" hidden="1" customWidth="1"/>
    <col min="13991" max="13991" width="4.125" style="15" bestFit="1" customWidth="1"/>
    <col min="13992" max="13992" width="10.75" style="15" bestFit="1" customWidth="1"/>
    <col min="13993" max="13993" width="16.125" style="15" bestFit="1" customWidth="1"/>
    <col min="13994" max="13994" width="8.375" style="15" customWidth="1"/>
    <col min="13995" max="13995" width="8.5" style="15" customWidth="1"/>
    <col min="13996" max="13996" width="10.375" style="15" customWidth="1"/>
    <col min="13997" max="13997" width="15.375" style="15" customWidth="1"/>
    <col min="13998" max="13998" width="0" style="15" hidden="1" customWidth="1"/>
    <col min="13999" max="13999" width="14.625" style="15" customWidth="1"/>
    <col min="14000" max="14000" width="15.75" style="15" customWidth="1"/>
    <col min="14001" max="14001" width="0" style="15" hidden="1" customWidth="1"/>
    <col min="14002" max="14002" width="13.125" style="15" customWidth="1"/>
    <col min="14003" max="14008" width="0" style="15" hidden="1" customWidth="1"/>
    <col min="14009" max="14009" width="13.75" style="15" customWidth="1"/>
    <col min="14010" max="14066" width="0" style="15" hidden="1" customWidth="1"/>
    <col min="14067" max="14067" width="16" style="15" customWidth="1"/>
    <col min="14068" max="14068" width="9.75" style="15" customWidth="1"/>
    <col min="14069" max="14069" width="9.875" style="15" customWidth="1"/>
    <col min="14070" max="14100" width="0" style="15" hidden="1" customWidth="1"/>
    <col min="14101" max="14101" width="6.625" style="15" customWidth="1"/>
    <col min="14102" max="14102" width="10.625" style="15" customWidth="1"/>
    <col min="14103" max="14244" width="9" style="15"/>
    <col min="14245" max="14246" width="0" style="15" hidden="1" customWidth="1"/>
    <col min="14247" max="14247" width="4.125" style="15" bestFit="1" customWidth="1"/>
    <col min="14248" max="14248" width="10.75" style="15" bestFit="1" customWidth="1"/>
    <col min="14249" max="14249" width="16.125" style="15" bestFit="1" customWidth="1"/>
    <col min="14250" max="14250" width="8.375" style="15" customWidth="1"/>
    <col min="14251" max="14251" width="8.5" style="15" customWidth="1"/>
    <col min="14252" max="14252" width="10.375" style="15" customWidth="1"/>
    <col min="14253" max="14253" width="15.375" style="15" customWidth="1"/>
    <col min="14254" max="14254" width="0" style="15" hidden="1" customWidth="1"/>
    <col min="14255" max="14255" width="14.625" style="15" customWidth="1"/>
    <col min="14256" max="14256" width="15.75" style="15" customWidth="1"/>
    <col min="14257" max="14257" width="0" style="15" hidden="1" customWidth="1"/>
    <col min="14258" max="14258" width="13.125" style="15" customWidth="1"/>
    <col min="14259" max="14264" width="0" style="15" hidden="1" customWidth="1"/>
    <col min="14265" max="14265" width="13.75" style="15" customWidth="1"/>
    <col min="14266" max="14322" width="0" style="15" hidden="1" customWidth="1"/>
    <col min="14323" max="14323" width="16" style="15" customWidth="1"/>
    <col min="14324" max="14324" width="9.75" style="15" customWidth="1"/>
    <col min="14325" max="14325" width="9.875" style="15" customWidth="1"/>
    <col min="14326" max="14356" width="0" style="15" hidden="1" customWidth="1"/>
    <col min="14357" max="14357" width="6.625" style="15" customWidth="1"/>
    <col min="14358" max="14358" width="10.625" style="15" customWidth="1"/>
    <col min="14359" max="14500" width="9" style="15"/>
    <col min="14501" max="14502" width="0" style="15" hidden="1" customWidth="1"/>
    <col min="14503" max="14503" width="4.125" style="15" bestFit="1" customWidth="1"/>
    <col min="14504" max="14504" width="10.75" style="15" bestFit="1" customWidth="1"/>
    <col min="14505" max="14505" width="16.125" style="15" bestFit="1" customWidth="1"/>
    <col min="14506" max="14506" width="8.375" style="15" customWidth="1"/>
    <col min="14507" max="14507" width="8.5" style="15" customWidth="1"/>
    <col min="14508" max="14508" width="10.375" style="15" customWidth="1"/>
    <col min="14509" max="14509" width="15.375" style="15" customWidth="1"/>
    <col min="14510" max="14510" width="0" style="15" hidden="1" customWidth="1"/>
    <col min="14511" max="14511" width="14.625" style="15" customWidth="1"/>
    <col min="14512" max="14512" width="15.75" style="15" customWidth="1"/>
    <col min="14513" max="14513" width="0" style="15" hidden="1" customWidth="1"/>
    <col min="14514" max="14514" width="13.125" style="15" customWidth="1"/>
    <col min="14515" max="14520" width="0" style="15" hidden="1" customWidth="1"/>
    <col min="14521" max="14521" width="13.75" style="15" customWidth="1"/>
    <col min="14522" max="14578" width="0" style="15" hidden="1" customWidth="1"/>
    <col min="14579" max="14579" width="16" style="15" customWidth="1"/>
    <col min="14580" max="14580" width="9.75" style="15" customWidth="1"/>
    <col min="14581" max="14581" width="9.875" style="15" customWidth="1"/>
    <col min="14582" max="14612" width="0" style="15" hidden="1" customWidth="1"/>
    <col min="14613" max="14613" width="6.625" style="15" customWidth="1"/>
    <col min="14614" max="14614" width="10.625" style="15" customWidth="1"/>
    <col min="14615" max="14756" width="9" style="15"/>
    <col min="14757" max="14758" width="0" style="15" hidden="1" customWidth="1"/>
    <col min="14759" max="14759" width="4.125" style="15" bestFit="1" customWidth="1"/>
    <col min="14760" max="14760" width="10.75" style="15" bestFit="1" customWidth="1"/>
    <col min="14761" max="14761" width="16.125" style="15" bestFit="1" customWidth="1"/>
    <col min="14762" max="14762" width="8.375" style="15" customWidth="1"/>
    <col min="14763" max="14763" width="8.5" style="15" customWidth="1"/>
    <col min="14764" max="14764" width="10.375" style="15" customWidth="1"/>
    <col min="14765" max="14765" width="15.375" style="15" customWidth="1"/>
    <col min="14766" max="14766" width="0" style="15" hidden="1" customWidth="1"/>
    <col min="14767" max="14767" width="14.625" style="15" customWidth="1"/>
    <col min="14768" max="14768" width="15.75" style="15" customWidth="1"/>
    <col min="14769" max="14769" width="0" style="15" hidden="1" customWidth="1"/>
    <col min="14770" max="14770" width="13.125" style="15" customWidth="1"/>
    <col min="14771" max="14776" width="0" style="15" hidden="1" customWidth="1"/>
    <col min="14777" max="14777" width="13.75" style="15" customWidth="1"/>
    <col min="14778" max="14834" width="0" style="15" hidden="1" customWidth="1"/>
    <col min="14835" max="14835" width="16" style="15" customWidth="1"/>
    <col min="14836" max="14836" width="9.75" style="15" customWidth="1"/>
    <col min="14837" max="14837" width="9.875" style="15" customWidth="1"/>
    <col min="14838" max="14868" width="0" style="15" hidden="1" customWidth="1"/>
    <col min="14869" max="14869" width="6.625" style="15" customWidth="1"/>
    <col min="14870" max="14870" width="10.625" style="15" customWidth="1"/>
    <col min="14871" max="15012" width="9" style="15"/>
    <col min="15013" max="15014" width="0" style="15" hidden="1" customWidth="1"/>
    <col min="15015" max="15015" width="4.125" style="15" bestFit="1" customWidth="1"/>
    <col min="15016" max="15016" width="10.75" style="15" bestFit="1" customWidth="1"/>
    <col min="15017" max="15017" width="16.125" style="15" bestFit="1" customWidth="1"/>
    <col min="15018" max="15018" width="8.375" style="15" customWidth="1"/>
    <col min="15019" max="15019" width="8.5" style="15" customWidth="1"/>
    <col min="15020" max="15020" width="10.375" style="15" customWidth="1"/>
    <col min="15021" max="15021" width="15.375" style="15" customWidth="1"/>
    <col min="15022" max="15022" width="0" style="15" hidden="1" customWidth="1"/>
    <col min="15023" max="15023" width="14.625" style="15" customWidth="1"/>
    <col min="15024" max="15024" width="15.75" style="15" customWidth="1"/>
    <col min="15025" max="15025" width="0" style="15" hidden="1" customWidth="1"/>
    <col min="15026" max="15026" width="13.125" style="15" customWidth="1"/>
    <col min="15027" max="15032" width="0" style="15" hidden="1" customWidth="1"/>
    <col min="15033" max="15033" width="13.75" style="15" customWidth="1"/>
    <col min="15034" max="15090" width="0" style="15" hidden="1" customWidth="1"/>
    <col min="15091" max="15091" width="16" style="15" customWidth="1"/>
    <col min="15092" max="15092" width="9.75" style="15" customWidth="1"/>
    <col min="15093" max="15093" width="9.875" style="15" customWidth="1"/>
    <col min="15094" max="15124" width="0" style="15" hidden="1" customWidth="1"/>
    <col min="15125" max="15125" width="6.625" style="15" customWidth="1"/>
    <col min="15126" max="15126" width="10.625" style="15" customWidth="1"/>
    <col min="15127" max="15268" width="9" style="15"/>
    <col min="15269" max="15270" width="0" style="15" hidden="1" customWidth="1"/>
    <col min="15271" max="15271" width="4.125" style="15" bestFit="1" customWidth="1"/>
    <col min="15272" max="15272" width="10.75" style="15" bestFit="1" customWidth="1"/>
    <col min="15273" max="15273" width="16.125" style="15" bestFit="1" customWidth="1"/>
    <col min="15274" max="15274" width="8.375" style="15" customWidth="1"/>
    <col min="15275" max="15275" width="8.5" style="15" customWidth="1"/>
    <col min="15276" max="15276" width="10.375" style="15" customWidth="1"/>
    <col min="15277" max="15277" width="15.375" style="15" customWidth="1"/>
    <col min="15278" max="15278" width="0" style="15" hidden="1" customWidth="1"/>
    <col min="15279" max="15279" width="14.625" style="15" customWidth="1"/>
    <col min="15280" max="15280" width="15.75" style="15" customWidth="1"/>
    <col min="15281" max="15281" width="0" style="15" hidden="1" customWidth="1"/>
    <col min="15282" max="15282" width="13.125" style="15" customWidth="1"/>
    <col min="15283" max="15288" width="0" style="15" hidden="1" customWidth="1"/>
    <col min="15289" max="15289" width="13.75" style="15" customWidth="1"/>
    <col min="15290" max="15346" width="0" style="15" hidden="1" customWidth="1"/>
    <col min="15347" max="15347" width="16" style="15" customWidth="1"/>
    <col min="15348" max="15348" width="9.75" style="15" customWidth="1"/>
    <col min="15349" max="15349" width="9.875" style="15" customWidth="1"/>
    <col min="15350" max="15380" width="0" style="15" hidden="1" customWidth="1"/>
    <col min="15381" max="15381" width="6.625" style="15" customWidth="1"/>
    <col min="15382" max="15382" width="10.625" style="15" customWidth="1"/>
    <col min="15383" max="15524" width="9" style="15"/>
    <col min="15525" max="15526" width="0" style="15" hidden="1" customWidth="1"/>
    <col min="15527" max="15527" width="4.125" style="15" bestFit="1" customWidth="1"/>
    <col min="15528" max="15528" width="10.75" style="15" bestFit="1" customWidth="1"/>
    <col min="15529" max="15529" width="16.125" style="15" bestFit="1" customWidth="1"/>
    <col min="15530" max="15530" width="8.375" style="15" customWidth="1"/>
    <col min="15531" max="15531" width="8.5" style="15" customWidth="1"/>
    <col min="15532" max="15532" width="10.375" style="15" customWidth="1"/>
    <col min="15533" max="15533" width="15.375" style="15" customWidth="1"/>
    <col min="15534" max="15534" width="0" style="15" hidden="1" customWidth="1"/>
    <col min="15535" max="15535" width="14.625" style="15" customWidth="1"/>
    <col min="15536" max="15536" width="15.75" style="15" customWidth="1"/>
    <col min="15537" max="15537" width="0" style="15" hidden="1" customWidth="1"/>
    <col min="15538" max="15538" width="13.125" style="15" customWidth="1"/>
    <col min="15539" max="15544" width="0" style="15" hidden="1" customWidth="1"/>
    <col min="15545" max="15545" width="13.75" style="15" customWidth="1"/>
    <col min="15546" max="15602" width="0" style="15" hidden="1" customWidth="1"/>
    <col min="15603" max="15603" width="16" style="15" customWidth="1"/>
    <col min="15604" max="15604" width="9.75" style="15" customWidth="1"/>
    <col min="15605" max="15605" width="9.875" style="15" customWidth="1"/>
    <col min="15606" max="15636" width="0" style="15" hidden="1" customWidth="1"/>
    <col min="15637" max="15637" width="6.625" style="15" customWidth="1"/>
    <col min="15638" max="15638" width="10.625" style="15" customWidth="1"/>
    <col min="15639" max="15780" width="9" style="15"/>
    <col min="15781" max="15782" width="0" style="15" hidden="1" customWidth="1"/>
    <col min="15783" max="15783" width="4.125" style="15" bestFit="1" customWidth="1"/>
    <col min="15784" max="15784" width="10.75" style="15" bestFit="1" customWidth="1"/>
    <col min="15785" max="15785" width="16.125" style="15" bestFit="1" customWidth="1"/>
    <col min="15786" max="15786" width="8.375" style="15" customWidth="1"/>
    <col min="15787" max="15787" width="8.5" style="15" customWidth="1"/>
    <col min="15788" max="15788" width="10.375" style="15" customWidth="1"/>
    <col min="15789" max="15789" width="15.375" style="15" customWidth="1"/>
    <col min="15790" max="15790" width="0" style="15" hidden="1" customWidth="1"/>
    <col min="15791" max="15791" width="14.625" style="15" customWidth="1"/>
    <col min="15792" max="15792" width="15.75" style="15" customWidth="1"/>
    <col min="15793" max="15793" width="0" style="15" hidden="1" customWidth="1"/>
    <col min="15794" max="15794" width="13.125" style="15" customWidth="1"/>
    <col min="15795" max="15800" width="0" style="15" hidden="1" customWidth="1"/>
    <col min="15801" max="15801" width="13.75" style="15" customWidth="1"/>
    <col min="15802" max="15858" width="0" style="15" hidden="1" customWidth="1"/>
    <col min="15859" max="15859" width="16" style="15" customWidth="1"/>
    <col min="15860" max="15860" width="9.75" style="15" customWidth="1"/>
    <col min="15861" max="15861" width="9.875" style="15" customWidth="1"/>
    <col min="15862" max="15892" width="0" style="15" hidden="1" customWidth="1"/>
    <col min="15893" max="15893" width="6.625" style="15" customWidth="1"/>
    <col min="15894" max="15894" width="10.625" style="15" customWidth="1"/>
    <col min="15895" max="16036" width="9" style="15"/>
    <col min="16037" max="16038" width="0" style="15" hidden="1" customWidth="1"/>
    <col min="16039" max="16039" width="4.125" style="15" bestFit="1" customWidth="1"/>
    <col min="16040" max="16040" width="10.75" style="15" bestFit="1" customWidth="1"/>
    <col min="16041" max="16041" width="16.125" style="15" bestFit="1" customWidth="1"/>
    <col min="16042" max="16042" width="8.375" style="15" customWidth="1"/>
    <col min="16043" max="16043" width="8.5" style="15" customWidth="1"/>
    <col min="16044" max="16044" width="10.375" style="15" customWidth="1"/>
    <col min="16045" max="16045" width="15.375" style="15" customWidth="1"/>
    <col min="16046" max="16046" width="0" style="15" hidden="1" customWidth="1"/>
    <col min="16047" max="16047" width="14.625" style="15" customWidth="1"/>
    <col min="16048" max="16048" width="15.75" style="15" customWidth="1"/>
    <col min="16049" max="16049" width="0" style="15" hidden="1" customWidth="1"/>
    <col min="16050" max="16050" width="13.125" style="15" customWidth="1"/>
    <col min="16051" max="16056" width="0" style="15" hidden="1" customWidth="1"/>
    <col min="16057" max="16057" width="13.75" style="15" customWidth="1"/>
    <col min="16058" max="16114" width="0" style="15" hidden="1" customWidth="1"/>
    <col min="16115" max="16115" width="16" style="15" customWidth="1"/>
    <col min="16116" max="16116" width="9.75" style="15" customWidth="1"/>
    <col min="16117" max="16117" width="9.875" style="15" customWidth="1"/>
    <col min="16118" max="16148" width="0" style="15" hidden="1" customWidth="1"/>
    <col min="16149" max="16149" width="6.625" style="15" customWidth="1"/>
    <col min="16150" max="16150" width="10.625" style="15" customWidth="1"/>
    <col min="16151" max="16384" width="9" style="15"/>
  </cols>
  <sheetData>
    <row r="1" spans="1:19" ht="31.5" customHeight="1" x14ac:dyDescent="0.15">
      <c r="C1" s="94" t="s">
        <v>16</v>
      </c>
      <c r="D1" s="94"/>
      <c r="E1" s="19">
        <f>入力規則!A2</f>
        <v>2023</v>
      </c>
      <c r="F1" s="86">
        <v>56</v>
      </c>
      <c r="G1" s="86"/>
      <c r="H1" s="85" t="s">
        <v>25</v>
      </c>
      <c r="I1" s="85"/>
      <c r="J1" s="85"/>
      <c r="K1" s="85"/>
      <c r="L1" s="85"/>
      <c r="M1" s="85"/>
      <c r="N1" s="78" t="s">
        <v>60</v>
      </c>
      <c r="O1" s="78"/>
      <c r="P1" s="78"/>
      <c r="Q1" s="16"/>
      <c r="R1" s="16"/>
      <c r="S1" s="124" t="s">
        <v>73</v>
      </c>
    </row>
    <row r="2" spans="1:19" ht="16.5" customHeight="1" x14ac:dyDescent="0.15">
      <c r="C2" s="18"/>
      <c r="D2" s="18"/>
      <c r="E2" s="19"/>
      <c r="F2" s="20"/>
      <c r="G2" s="20"/>
      <c r="H2" s="21"/>
      <c r="I2" s="21"/>
      <c r="J2" s="21"/>
      <c r="K2" s="21"/>
      <c r="L2" s="21"/>
      <c r="M2" s="21"/>
      <c r="N2" s="22"/>
      <c r="O2" s="22"/>
      <c r="P2" s="22"/>
      <c r="Q2" s="16"/>
      <c r="R2" s="16"/>
      <c r="S2" s="17"/>
    </row>
    <row r="3" spans="1:19" ht="30" customHeight="1" x14ac:dyDescent="0.15">
      <c r="C3" s="94"/>
      <c r="D3" s="94"/>
      <c r="E3" s="23"/>
      <c r="F3" s="23"/>
      <c r="G3" s="23"/>
      <c r="H3" s="23"/>
      <c r="I3" s="23"/>
      <c r="J3" s="23"/>
      <c r="K3" s="23"/>
      <c r="L3" s="23"/>
      <c r="M3" s="12" t="s">
        <v>64</v>
      </c>
      <c r="N3" s="106"/>
      <c r="O3" s="107"/>
      <c r="P3" s="107"/>
      <c r="Q3" s="107"/>
      <c r="R3" s="107"/>
      <c r="S3" s="24" t="s">
        <v>62</v>
      </c>
    </row>
    <row r="4" spans="1:19" ht="30" customHeight="1" x14ac:dyDescent="0.15">
      <c r="C4" s="94" t="s">
        <v>1</v>
      </c>
      <c r="D4" s="94"/>
      <c r="E4" s="88" t="s">
        <v>63</v>
      </c>
      <c r="F4" s="88"/>
      <c r="G4" s="87">
        <f>(G6*$G$9)+($H$6*$H$9)+(I6*I9)+(J6*J9)</f>
        <v>0</v>
      </c>
      <c r="H4" s="87"/>
      <c r="I4" s="87"/>
      <c r="J4" s="87"/>
      <c r="K4" s="25" t="s">
        <v>2</v>
      </c>
      <c r="L4" s="26"/>
      <c r="M4" s="13" t="s">
        <v>0</v>
      </c>
      <c r="N4" s="108"/>
      <c r="O4" s="109"/>
      <c r="P4" s="109"/>
      <c r="Q4" s="109"/>
      <c r="R4" s="109"/>
      <c r="S4" s="24" t="s">
        <v>62</v>
      </c>
    </row>
    <row r="5" spans="1:19" ht="21" customHeight="1" x14ac:dyDescent="0.15">
      <c r="C5" s="94" t="s">
        <v>4</v>
      </c>
      <c r="D5" s="94"/>
      <c r="E5" s="81"/>
      <c r="F5" s="82"/>
      <c r="G5" s="27" t="s">
        <v>45</v>
      </c>
      <c r="H5" s="27" t="s">
        <v>46</v>
      </c>
      <c r="I5" s="27" t="s">
        <v>47</v>
      </c>
      <c r="J5" s="28" t="s">
        <v>58</v>
      </c>
      <c r="K5" s="29" t="s">
        <v>5</v>
      </c>
      <c r="L5" s="30"/>
      <c r="M5" s="14" t="s">
        <v>3</v>
      </c>
      <c r="N5" s="110"/>
      <c r="O5" s="111"/>
      <c r="P5" s="111"/>
      <c r="Q5" s="111"/>
      <c r="R5" s="111"/>
      <c r="S5" s="24" t="s">
        <v>62</v>
      </c>
    </row>
    <row r="6" spans="1:19" ht="21" customHeight="1" x14ac:dyDescent="0.15">
      <c r="C6" s="18"/>
      <c r="D6" s="18"/>
      <c r="E6" s="79" t="s">
        <v>50</v>
      </c>
      <c r="F6" s="80"/>
      <c r="G6" s="27">
        <f>IFERROR(VLOOKUP($H$1,入力規則!$B$22:$I$27,3,0),)</f>
        <v>300</v>
      </c>
      <c r="H6" s="27">
        <f>IFERROR(VLOOKUP($H$1,入力規則!$B$22:$I$27,4,0),)</f>
        <v>300</v>
      </c>
      <c r="I6" s="27">
        <f>IFERROR(VLOOKUP($H$1,入力規則!$B$22:$I$27,5,0),)</f>
        <v>500</v>
      </c>
      <c r="J6" s="27">
        <f>IFERROR(VLOOKUP($H$1,入力規則!$B$22:$I$27,6,0),)</f>
        <v>500</v>
      </c>
      <c r="K6" s="31"/>
      <c r="L6" s="30"/>
      <c r="M6" s="14" t="s">
        <v>8</v>
      </c>
      <c r="N6" s="110"/>
      <c r="O6" s="111"/>
      <c r="P6" s="111"/>
      <c r="Q6" s="111"/>
      <c r="R6" s="111"/>
      <c r="S6" s="24" t="s">
        <v>62</v>
      </c>
    </row>
    <row r="7" spans="1:19" ht="21" customHeight="1" x14ac:dyDescent="0.15">
      <c r="C7" s="32"/>
      <c r="D7" s="16"/>
      <c r="E7" s="95" t="s">
        <v>9</v>
      </c>
      <c r="F7" s="27" t="s">
        <v>48</v>
      </c>
      <c r="G7" s="33">
        <f>SUM($R$17)</f>
        <v>0</v>
      </c>
      <c r="H7" s="33">
        <f>SUM($R$18)</f>
        <v>0</v>
      </c>
      <c r="I7" s="33">
        <f>SUM($R$19)</f>
        <v>0</v>
      </c>
      <c r="J7" s="33">
        <f>SUM($R$20:$R$21)</f>
        <v>0</v>
      </c>
      <c r="K7" s="34">
        <f>$G$7+H7+I7+J7</f>
        <v>0</v>
      </c>
      <c r="L7" s="35"/>
      <c r="M7" s="14" t="s">
        <v>10</v>
      </c>
      <c r="N7" s="110"/>
      <c r="O7" s="111"/>
      <c r="P7" s="111"/>
      <c r="Q7" s="111"/>
      <c r="R7" s="111"/>
      <c r="S7" s="24" t="s">
        <v>62</v>
      </c>
    </row>
    <row r="8" spans="1:19" ht="21" customHeight="1" x14ac:dyDescent="0.15">
      <c r="C8" s="32"/>
      <c r="D8" s="16"/>
      <c r="E8" s="96"/>
      <c r="F8" s="27" t="s">
        <v>49</v>
      </c>
      <c r="G8" s="33">
        <f>SUM($S$17)</f>
        <v>0</v>
      </c>
      <c r="H8" s="33">
        <f>SUM($S$18)</f>
        <v>0</v>
      </c>
      <c r="I8" s="33">
        <f>SUM($S$19)</f>
        <v>0</v>
      </c>
      <c r="J8" s="33">
        <f>SUM($S$20:$S$21)</f>
        <v>0</v>
      </c>
      <c r="K8" s="34">
        <f>$G$8+H8+I8+J8</f>
        <v>0</v>
      </c>
      <c r="L8" s="35"/>
      <c r="M8" s="36"/>
      <c r="N8" s="89" t="s">
        <v>70</v>
      </c>
      <c r="O8" s="89"/>
      <c r="P8" s="89"/>
      <c r="Q8" s="89"/>
      <c r="R8" s="89"/>
      <c r="S8" s="89"/>
    </row>
    <row r="9" spans="1:19" ht="21" customHeight="1" x14ac:dyDescent="0.15">
      <c r="C9" s="32"/>
      <c r="D9" s="16"/>
      <c r="E9" s="27" t="s">
        <v>54</v>
      </c>
      <c r="F9" s="27" t="s">
        <v>55</v>
      </c>
      <c r="G9" s="27">
        <f>SUM(G7:G8)</f>
        <v>0</v>
      </c>
      <c r="H9" s="27">
        <f>SUM(H7:H8)</f>
        <v>0</v>
      </c>
      <c r="I9" s="27">
        <f>SUM(I7:I8)</f>
        <v>0</v>
      </c>
      <c r="J9" s="27">
        <f>SUM(J7:J8)</f>
        <v>0</v>
      </c>
      <c r="K9" s="34">
        <f>$G$9+H9+I9+J9</f>
        <v>0</v>
      </c>
      <c r="L9" s="35"/>
      <c r="M9" s="37"/>
      <c r="N9" s="90" t="s">
        <v>69</v>
      </c>
      <c r="O9" s="90"/>
      <c r="P9" s="90"/>
      <c r="Q9" s="90"/>
      <c r="R9" s="90"/>
      <c r="S9" s="90"/>
    </row>
    <row r="10" spans="1:19" x14ac:dyDescent="0.15">
      <c r="C10" s="32"/>
      <c r="D10" s="16"/>
      <c r="E10" s="27"/>
      <c r="F10" s="27"/>
      <c r="G10" s="77">
        <f>G6*G9</f>
        <v>0</v>
      </c>
      <c r="H10" s="77">
        <f>H6*H9</f>
        <v>0</v>
      </c>
      <c r="I10" s="77">
        <f>I6*I9</f>
        <v>0</v>
      </c>
      <c r="J10" s="77">
        <f>J6*J9</f>
        <v>0</v>
      </c>
      <c r="K10" s="39"/>
      <c r="L10" s="40"/>
      <c r="M10" s="91"/>
      <c r="N10" s="91"/>
      <c r="O10" s="91"/>
      <c r="P10" s="91"/>
      <c r="Q10" s="91"/>
      <c r="R10" s="91"/>
      <c r="S10" s="91"/>
    </row>
    <row r="11" spans="1:19" x14ac:dyDescent="0.15">
      <c r="C11" s="32"/>
      <c r="D11" s="16"/>
      <c r="E11" s="27"/>
      <c r="F11" s="27"/>
      <c r="G11" s="27"/>
      <c r="H11" s="38"/>
      <c r="I11" s="41"/>
      <c r="J11" s="42"/>
      <c r="K11" s="42"/>
      <c r="L11" s="35"/>
      <c r="M11" s="91"/>
      <c r="N11" s="91"/>
      <c r="O11" s="91"/>
      <c r="P11" s="91"/>
      <c r="Q11" s="91"/>
      <c r="R11" s="91"/>
      <c r="S11" s="91"/>
    </row>
    <row r="12" spans="1:19" s="99" customFormat="1" x14ac:dyDescent="0.15">
      <c r="C12" s="100"/>
      <c r="E12" s="103"/>
      <c r="F12" s="103"/>
      <c r="G12" s="103"/>
      <c r="H12" s="104"/>
      <c r="I12" s="101"/>
      <c r="J12" s="101"/>
      <c r="K12" s="101"/>
      <c r="L12" s="101"/>
      <c r="M12" s="102"/>
      <c r="N12" s="102"/>
      <c r="O12" s="102"/>
      <c r="P12" s="102"/>
      <c r="Q12" s="102"/>
      <c r="R12" s="102"/>
      <c r="S12" s="102"/>
    </row>
    <row r="13" spans="1:19" s="99" customFormat="1" x14ac:dyDescent="0.15">
      <c r="C13" s="100"/>
      <c r="D13" s="118"/>
      <c r="E13" s="117" t="s">
        <v>71</v>
      </c>
      <c r="F13" s="103"/>
      <c r="G13" s="103"/>
      <c r="H13" s="104"/>
      <c r="I13" s="101"/>
      <c r="J13" s="101"/>
      <c r="K13" s="101"/>
      <c r="L13" s="101"/>
      <c r="M13" s="102"/>
      <c r="N13" s="102"/>
      <c r="O13" s="102"/>
      <c r="P13" s="102"/>
      <c r="Q13" s="102"/>
      <c r="R13" s="102"/>
      <c r="S13" s="102"/>
    </row>
    <row r="14" spans="1:19" s="43" customFormat="1" ht="3.75" customHeight="1" x14ac:dyDescent="0.15">
      <c r="C14" s="44"/>
      <c r="D14" s="45"/>
      <c r="E14" s="105"/>
      <c r="F14" s="105"/>
      <c r="G14" s="105"/>
      <c r="H14" s="105"/>
      <c r="I14" s="105"/>
      <c r="J14" s="105"/>
      <c r="K14" s="105"/>
      <c r="L14" s="105"/>
      <c r="M14" s="105"/>
      <c r="N14" s="105"/>
      <c r="O14" s="105"/>
      <c r="P14" s="45"/>
      <c r="Q14" s="45"/>
      <c r="R14" s="45"/>
      <c r="S14" s="45"/>
    </row>
    <row r="15" spans="1:19" x14ac:dyDescent="0.15">
      <c r="A15" s="15" t="s">
        <v>65</v>
      </c>
      <c r="B15" s="15" t="s">
        <v>17</v>
      </c>
      <c r="C15" s="46"/>
      <c r="D15" s="47" t="s">
        <v>53</v>
      </c>
      <c r="E15" s="47" t="s">
        <v>11</v>
      </c>
      <c r="F15" s="92" t="s">
        <v>32</v>
      </c>
      <c r="G15" s="92"/>
      <c r="H15" s="47" t="s">
        <v>12</v>
      </c>
      <c r="I15" s="47" t="s">
        <v>13</v>
      </c>
      <c r="J15" s="92" t="s">
        <v>52</v>
      </c>
      <c r="K15" s="92"/>
      <c r="L15" s="92" t="s">
        <v>51</v>
      </c>
      <c r="M15" s="92"/>
      <c r="N15" s="92" t="s">
        <v>66</v>
      </c>
      <c r="O15" s="98"/>
      <c r="P15" s="40"/>
      <c r="Q15" s="48" t="s">
        <v>14</v>
      </c>
      <c r="R15" s="49" t="s">
        <v>6</v>
      </c>
      <c r="S15" s="50" t="s">
        <v>7</v>
      </c>
    </row>
    <row r="16" spans="1:19" ht="2.25" customHeight="1" x14ac:dyDescent="0.15">
      <c r="C16" s="51"/>
      <c r="D16" s="52"/>
      <c r="E16" s="52"/>
      <c r="F16" s="52"/>
      <c r="G16" s="52"/>
      <c r="H16" s="52"/>
      <c r="I16" s="52"/>
      <c r="J16" s="52"/>
      <c r="K16" s="52"/>
      <c r="L16" s="52"/>
      <c r="M16" s="52"/>
      <c r="N16" s="52"/>
      <c r="O16" s="53"/>
      <c r="P16" s="40"/>
      <c r="Q16" s="54"/>
      <c r="R16" s="55"/>
      <c r="S16" s="56"/>
    </row>
    <row r="17" spans="1:19" x14ac:dyDescent="0.15">
      <c r="A17" s="15">
        <v>201</v>
      </c>
      <c r="B17" s="15" t="s">
        <v>15</v>
      </c>
      <c r="C17" s="51">
        <v>1</v>
      </c>
      <c r="D17" s="112"/>
      <c r="E17" s="113"/>
      <c r="F17" s="114"/>
      <c r="G17" s="114"/>
      <c r="H17" s="115"/>
      <c r="I17" s="112"/>
      <c r="J17" s="119"/>
      <c r="K17" s="120"/>
      <c r="L17" s="114"/>
      <c r="M17" s="114"/>
      <c r="N17" s="114"/>
      <c r="O17" s="116"/>
      <c r="P17" s="57"/>
      <c r="Q17" s="58" t="str">
        <f>入力規則!B2</f>
        <v>小学　1.6km</v>
      </c>
      <c r="R17" s="59">
        <f>COUNTIFS($N$17:$N$166,"小学　1.6km",$H$17:$H$166,"男")</f>
        <v>0</v>
      </c>
      <c r="S17" s="60">
        <f>COUNTIFS($N$17:$N$166,"小学　1.6km",$H$17:$H$166,"女")</f>
        <v>0</v>
      </c>
    </row>
    <row r="18" spans="1:19" x14ac:dyDescent="0.15">
      <c r="A18" s="15">
        <v>202</v>
      </c>
      <c r="B18" s="15" t="s">
        <v>15</v>
      </c>
      <c r="C18" s="51">
        <v>2</v>
      </c>
      <c r="D18" s="112"/>
      <c r="E18" s="113"/>
      <c r="F18" s="114"/>
      <c r="G18" s="114"/>
      <c r="H18" s="115"/>
      <c r="I18" s="112"/>
      <c r="J18" s="114"/>
      <c r="K18" s="114"/>
      <c r="L18" s="114"/>
      <c r="M18" s="114"/>
      <c r="N18" s="114"/>
      <c r="O18" s="116"/>
      <c r="P18" s="57"/>
      <c r="Q18" s="58" t="str">
        <f>入力規則!B3</f>
        <v>中学　3.0km</v>
      </c>
      <c r="R18" s="59">
        <f>COUNTIFS($N$17:$N$166,"中学　3.0km",$H$17:$H$166,"男")</f>
        <v>0</v>
      </c>
      <c r="S18" s="60">
        <f>COUNTIFS($N$17:$N$166,"中学　3.0km",$H$17:$H$166,"女")</f>
        <v>0</v>
      </c>
    </row>
    <row r="19" spans="1:19" x14ac:dyDescent="0.15">
      <c r="A19" s="15">
        <v>203</v>
      </c>
      <c r="B19" s="15" t="s">
        <v>15</v>
      </c>
      <c r="C19" s="51">
        <v>3</v>
      </c>
      <c r="D19" s="112"/>
      <c r="E19" s="113"/>
      <c r="F19" s="114"/>
      <c r="G19" s="114"/>
      <c r="H19" s="115"/>
      <c r="I19" s="112"/>
      <c r="J19" s="114"/>
      <c r="K19" s="114"/>
      <c r="L19" s="114"/>
      <c r="M19" s="114"/>
      <c r="N19" s="114"/>
      <c r="O19" s="116"/>
      <c r="P19" s="57"/>
      <c r="Q19" s="58" t="str">
        <f>入力規則!B4</f>
        <v>高校　3.0km</v>
      </c>
      <c r="R19" s="59">
        <f>COUNTIFS($N$17:$N$166,"高校　3.0km",$H$17:$H$166,"男")</f>
        <v>0</v>
      </c>
      <c r="S19" s="60">
        <f>COUNTIFS($N$17:$N$166,"高校　3.0km",$H$17:$H$166,"女")</f>
        <v>0</v>
      </c>
    </row>
    <row r="20" spans="1:19" x14ac:dyDescent="0.15">
      <c r="A20" s="15">
        <v>204</v>
      </c>
      <c r="B20" s="15" t="s">
        <v>15</v>
      </c>
      <c r="C20" s="51">
        <v>4</v>
      </c>
      <c r="D20" s="112"/>
      <c r="E20" s="113"/>
      <c r="F20" s="114"/>
      <c r="G20" s="114"/>
      <c r="H20" s="115"/>
      <c r="I20" s="112"/>
      <c r="J20" s="114"/>
      <c r="K20" s="114"/>
      <c r="L20" s="114"/>
      <c r="M20" s="114"/>
      <c r="N20" s="114"/>
      <c r="O20" s="116"/>
      <c r="P20" s="57"/>
      <c r="Q20" s="58" t="str">
        <f>入力規則!B5</f>
        <v>大学　3.0km</v>
      </c>
      <c r="R20" s="59">
        <f>COUNTIFS($N$17:$N$166,"大学　3.0km",$H$17:$H$166,"男")</f>
        <v>0</v>
      </c>
      <c r="S20" s="60">
        <f>COUNTIFS($N$17:$N$166,"大学　3.0km",$H$17:$H$166,"女")</f>
        <v>0</v>
      </c>
    </row>
    <row r="21" spans="1:19" x14ac:dyDescent="0.15">
      <c r="A21" s="15" t="s">
        <v>15</v>
      </c>
      <c r="B21" s="15" t="s">
        <v>15</v>
      </c>
      <c r="C21" s="51">
        <v>5</v>
      </c>
      <c r="D21" s="112"/>
      <c r="E21" s="113"/>
      <c r="F21" s="114"/>
      <c r="G21" s="114"/>
      <c r="H21" s="115"/>
      <c r="I21" s="112"/>
      <c r="J21" s="114"/>
      <c r="K21" s="114"/>
      <c r="L21" s="114"/>
      <c r="M21" s="114"/>
      <c r="N21" s="114"/>
      <c r="O21" s="116"/>
      <c r="P21" s="57"/>
      <c r="Q21" s="58" t="str">
        <f>入力規則!B6</f>
        <v>一般　3.0km</v>
      </c>
      <c r="R21" s="59">
        <f>COUNTIFS($N$17:$N$166,"一般　3.0km",$H$17:$H$166,"男")</f>
        <v>0</v>
      </c>
      <c r="S21" s="60">
        <f>COUNTIFS($N$17:$N$166,"一般　3.0km",$H$17:$H$166,"女")</f>
        <v>0</v>
      </c>
    </row>
    <row r="22" spans="1:19" x14ac:dyDescent="0.15">
      <c r="A22" s="15" t="s">
        <v>15</v>
      </c>
      <c r="B22" s="15" t="s">
        <v>15</v>
      </c>
      <c r="C22" s="51">
        <v>6</v>
      </c>
      <c r="D22" s="112"/>
      <c r="E22" s="113"/>
      <c r="F22" s="114"/>
      <c r="G22" s="114"/>
      <c r="H22" s="115"/>
      <c r="I22" s="112"/>
      <c r="J22" s="114"/>
      <c r="K22" s="114"/>
      <c r="L22" s="114"/>
      <c r="M22" s="114"/>
      <c r="N22" s="114"/>
      <c r="O22" s="116"/>
      <c r="P22" s="57"/>
      <c r="Q22" s="61"/>
      <c r="R22" s="62"/>
      <c r="S22" s="63"/>
    </row>
    <row r="23" spans="1:19" x14ac:dyDescent="0.15">
      <c r="A23" s="15" t="s">
        <v>15</v>
      </c>
      <c r="B23" s="15" t="s">
        <v>15</v>
      </c>
      <c r="C23" s="51">
        <v>7</v>
      </c>
      <c r="D23" s="112"/>
      <c r="E23" s="113"/>
      <c r="F23" s="114"/>
      <c r="G23" s="114"/>
      <c r="H23" s="115"/>
      <c r="I23" s="112"/>
      <c r="J23" s="114"/>
      <c r="K23" s="114"/>
      <c r="L23" s="114"/>
      <c r="M23" s="114"/>
      <c r="N23" s="114"/>
      <c r="O23" s="116"/>
      <c r="P23" s="57"/>
      <c r="Q23" s="64"/>
      <c r="R23" s="59"/>
      <c r="S23" s="60"/>
    </row>
    <row r="24" spans="1:19" x14ac:dyDescent="0.15">
      <c r="A24" s="15" t="s">
        <v>15</v>
      </c>
      <c r="B24" s="15" t="s">
        <v>15</v>
      </c>
      <c r="C24" s="51">
        <v>8</v>
      </c>
      <c r="D24" s="112"/>
      <c r="E24" s="113"/>
      <c r="F24" s="114"/>
      <c r="G24" s="114"/>
      <c r="H24" s="115"/>
      <c r="I24" s="112"/>
      <c r="J24" s="114"/>
      <c r="K24" s="114"/>
      <c r="L24" s="114"/>
      <c r="M24" s="114"/>
      <c r="N24" s="114"/>
      <c r="O24" s="116"/>
      <c r="P24" s="57"/>
      <c r="Q24" s="64"/>
      <c r="R24" s="59"/>
      <c r="S24" s="60"/>
    </row>
    <row r="25" spans="1:19" x14ac:dyDescent="0.15">
      <c r="A25" s="15" t="s">
        <v>15</v>
      </c>
      <c r="B25" s="15" t="s">
        <v>15</v>
      </c>
      <c r="C25" s="51">
        <v>9</v>
      </c>
      <c r="D25" s="112"/>
      <c r="E25" s="113"/>
      <c r="F25" s="114"/>
      <c r="G25" s="114"/>
      <c r="H25" s="115"/>
      <c r="I25" s="112"/>
      <c r="J25" s="114"/>
      <c r="K25" s="114"/>
      <c r="L25" s="114"/>
      <c r="M25" s="114"/>
      <c r="N25" s="114"/>
      <c r="O25" s="116"/>
      <c r="P25" s="57"/>
      <c r="Q25" s="64"/>
      <c r="R25" s="59"/>
      <c r="S25" s="60"/>
    </row>
    <row r="26" spans="1:19" x14ac:dyDescent="0.15">
      <c r="A26" s="15" t="s">
        <v>15</v>
      </c>
      <c r="B26" s="15" t="s">
        <v>15</v>
      </c>
      <c r="C26" s="51">
        <v>10</v>
      </c>
      <c r="D26" s="112"/>
      <c r="E26" s="113"/>
      <c r="F26" s="114"/>
      <c r="G26" s="114"/>
      <c r="H26" s="115"/>
      <c r="I26" s="112"/>
      <c r="J26" s="114"/>
      <c r="K26" s="114"/>
      <c r="L26" s="114"/>
      <c r="M26" s="114"/>
      <c r="N26" s="114"/>
      <c r="O26" s="116"/>
      <c r="P26" s="57"/>
      <c r="Q26" s="64"/>
      <c r="R26" s="59"/>
      <c r="S26" s="60"/>
    </row>
    <row r="27" spans="1:19" x14ac:dyDescent="0.15">
      <c r="A27" s="15" t="s">
        <v>15</v>
      </c>
      <c r="B27" s="15" t="s">
        <v>15</v>
      </c>
      <c r="C27" s="51">
        <v>11</v>
      </c>
      <c r="D27" s="112"/>
      <c r="E27" s="113"/>
      <c r="F27" s="114"/>
      <c r="G27" s="114"/>
      <c r="H27" s="115"/>
      <c r="I27" s="112"/>
      <c r="J27" s="114"/>
      <c r="K27" s="114"/>
      <c r="L27" s="114"/>
      <c r="M27" s="114"/>
      <c r="N27" s="114"/>
      <c r="O27" s="116"/>
      <c r="P27" s="57"/>
      <c r="Q27" s="58"/>
      <c r="R27" s="59"/>
      <c r="S27" s="60"/>
    </row>
    <row r="28" spans="1:19" x14ac:dyDescent="0.15">
      <c r="A28" s="15" t="s">
        <v>15</v>
      </c>
      <c r="B28" s="15" t="s">
        <v>15</v>
      </c>
      <c r="C28" s="51">
        <v>12</v>
      </c>
      <c r="D28" s="112"/>
      <c r="E28" s="113"/>
      <c r="F28" s="114"/>
      <c r="G28" s="114"/>
      <c r="H28" s="115"/>
      <c r="I28" s="112"/>
      <c r="J28" s="114"/>
      <c r="K28" s="114"/>
      <c r="L28" s="114"/>
      <c r="M28" s="114"/>
      <c r="N28" s="114"/>
      <c r="O28" s="116"/>
      <c r="P28" s="57"/>
      <c r="Q28" s="58"/>
      <c r="R28" s="59"/>
      <c r="S28" s="60"/>
    </row>
    <row r="29" spans="1:19" x14ac:dyDescent="0.15">
      <c r="A29" s="15" t="s">
        <v>15</v>
      </c>
      <c r="B29" s="15" t="s">
        <v>15</v>
      </c>
      <c r="C29" s="51">
        <v>13</v>
      </c>
      <c r="D29" s="112"/>
      <c r="E29" s="113"/>
      <c r="F29" s="114"/>
      <c r="G29" s="114"/>
      <c r="H29" s="115"/>
      <c r="I29" s="112"/>
      <c r="J29" s="114"/>
      <c r="K29" s="114"/>
      <c r="L29" s="114"/>
      <c r="M29" s="114"/>
      <c r="N29" s="114"/>
      <c r="O29" s="116"/>
      <c r="P29" s="57"/>
      <c r="Q29" s="58"/>
      <c r="R29" s="59"/>
      <c r="S29" s="60"/>
    </row>
    <row r="30" spans="1:19" x14ac:dyDescent="0.15">
      <c r="A30" s="15" t="s">
        <v>15</v>
      </c>
      <c r="B30" s="15" t="s">
        <v>15</v>
      </c>
      <c r="C30" s="51">
        <v>14</v>
      </c>
      <c r="D30" s="112"/>
      <c r="E30" s="113"/>
      <c r="F30" s="114"/>
      <c r="G30" s="114"/>
      <c r="H30" s="115"/>
      <c r="I30" s="112"/>
      <c r="J30" s="114"/>
      <c r="K30" s="114"/>
      <c r="L30" s="114"/>
      <c r="M30" s="114"/>
      <c r="N30" s="114"/>
      <c r="O30" s="116"/>
      <c r="P30" s="57"/>
      <c r="Q30" s="58"/>
      <c r="R30" s="59"/>
      <c r="S30" s="60"/>
    </row>
    <row r="31" spans="1:19" x14ac:dyDescent="0.15">
      <c r="A31" s="15" t="s">
        <v>15</v>
      </c>
      <c r="B31" s="15" t="s">
        <v>15</v>
      </c>
      <c r="C31" s="51">
        <v>15</v>
      </c>
      <c r="D31" s="112"/>
      <c r="E31" s="113"/>
      <c r="F31" s="114"/>
      <c r="G31" s="114"/>
      <c r="H31" s="115"/>
      <c r="I31" s="112"/>
      <c r="J31" s="114"/>
      <c r="K31" s="114"/>
      <c r="L31" s="114"/>
      <c r="M31" s="114"/>
      <c r="N31" s="114"/>
      <c r="O31" s="116"/>
      <c r="P31" s="57"/>
      <c r="Q31" s="65"/>
      <c r="R31" s="66"/>
      <c r="S31" s="67"/>
    </row>
    <row r="32" spans="1:19" x14ac:dyDescent="0.15">
      <c r="A32" s="15" t="s">
        <v>15</v>
      </c>
      <c r="B32" s="15" t="s">
        <v>15</v>
      </c>
      <c r="C32" s="51">
        <v>16</v>
      </c>
      <c r="D32" s="112"/>
      <c r="E32" s="113"/>
      <c r="F32" s="114"/>
      <c r="G32" s="114"/>
      <c r="H32" s="115"/>
      <c r="I32" s="112"/>
      <c r="J32" s="114"/>
      <c r="K32" s="114"/>
      <c r="L32" s="114"/>
      <c r="M32" s="114"/>
      <c r="N32" s="114"/>
      <c r="O32" s="116"/>
      <c r="P32" s="57"/>
      <c r="R32" s="68"/>
      <c r="S32" s="68"/>
    </row>
    <row r="33" spans="1:19" x14ac:dyDescent="0.15">
      <c r="A33" s="15" t="s">
        <v>15</v>
      </c>
      <c r="B33" s="15" t="s">
        <v>15</v>
      </c>
      <c r="C33" s="51">
        <v>17</v>
      </c>
      <c r="D33" s="112"/>
      <c r="E33" s="113"/>
      <c r="F33" s="114"/>
      <c r="G33" s="114"/>
      <c r="H33" s="115"/>
      <c r="I33" s="112"/>
      <c r="J33" s="114"/>
      <c r="K33" s="114"/>
      <c r="L33" s="114"/>
      <c r="M33" s="114"/>
      <c r="N33" s="114"/>
      <c r="O33" s="116"/>
      <c r="P33" s="57"/>
      <c r="Q33" s="83" t="s">
        <v>61</v>
      </c>
      <c r="R33" s="83"/>
      <c r="S33" s="83"/>
    </row>
    <row r="34" spans="1:19" x14ac:dyDescent="0.15">
      <c r="A34" s="15" t="s">
        <v>15</v>
      </c>
      <c r="B34" s="15" t="s">
        <v>15</v>
      </c>
      <c r="C34" s="51">
        <v>18</v>
      </c>
      <c r="D34" s="112"/>
      <c r="E34" s="113"/>
      <c r="F34" s="114"/>
      <c r="G34" s="114"/>
      <c r="H34" s="115"/>
      <c r="I34" s="112"/>
      <c r="J34" s="114"/>
      <c r="K34" s="114"/>
      <c r="L34" s="114"/>
      <c r="M34" s="114"/>
      <c r="N34" s="114"/>
      <c r="O34" s="116"/>
      <c r="P34" s="57"/>
      <c r="Q34" s="84" t="s">
        <v>72</v>
      </c>
      <c r="R34" s="84"/>
      <c r="S34" s="84"/>
    </row>
    <row r="35" spans="1:19" x14ac:dyDescent="0.15">
      <c r="A35" s="15" t="s">
        <v>15</v>
      </c>
      <c r="B35" s="15" t="s">
        <v>15</v>
      </c>
      <c r="C35" s="51">
        <v>19</v>
      </c>
      <c r="D35" s="112"/>
      <c r="E35" s="113"/>
      <c r="F35" s="114"/>
      <c r="G35" s="114"/>
      <c r="H35" s="115"/>
      <c r="I35" s="112"/>
      <c r="J35" s="114"/>
      <c r="K35" s="114"/>
      <c r="L35" s="114"/>
      <c r="M35" s="114"/>
      <c r="N35" s="114"/>
      <c r="O35" s="116"/>
      <c r="P35" s="57"/>
      <c r="Q35" s="84"/>
      <c r="R35" s="84"/>
      <c r="S35" s="84"/>
    </row>
    <row r="36" spans="1:19" x14ac:dyDescent="0.15">
      <c r="A36" s="15" t="s">
        <v>15</v>
      </c>
      <c r="B36" s="15" t="s">
        <v>15</v>
      </c>
      <c r="C36" s="51">
        <v>20</v>
      </c>
      <c r="D36" s="112"/>
      <c r="E36" s="113"/>
      <c r="F36" s="114"/>
      <c r="G36" s="114"/>
      <c r="H36" s="115"/>
      <c r="I36" s="112"/>
      <c r="J36" s="114"/>
      <c r="K36" s="114"/>
      <c r="L36" s="114"/>
      <c r="M36" s="114"/>
      <c r="N36" s="114"/>
      <c r="O36" s="116"/>
      <c r="P36" s="57"/>
      <c r="Q36" s="84"/>
      <c r="R36" s="84"/>
      <c r="S36" s="84"/>
    </row>
    <row r="37" spans="1:19" x14ac:dyDescent="0.15">
      <c r="A37" s="15" t="s">
        <v>15</v>
      </c>
      <c r="B37" s="15" t="s">
        <v>15</v>
      </c>
      <c r="C37" s="51">
        <v>21</v>
      </c>
      <c r="D37" s="112"/>
      <c r="E37" s="113"/>
      <c r="F37" s="114"/>
      <c r="G37" s="114"/>
      <c r="H37" s="115"/>
      <c r="I37" s="112"/>
      <c r="J37" s="114"/>
      <c r="K37" s="114"/>
      <c r="L37" s="114"/>
      <c r="M37" s="114"/>
      <c r="N37" s="114"/>
      <c r="O37" s="116"/>
      <c r="P37" s="57"/>
      <c r="Q37" s="84"/>
      <c r="R37" s="84"/>
      <c r="S37" s="84"/>
    </row>
    <row r="38" spans="1:19" x14ac:dyDescent="0.15">
      <c r="A38" s="15" t="s">
        <v>15</v>
      </c>
      <c r="B38" s="15" t="s">
        <v>15</v>
      </c>
      <c r="C38" s="51">
        <v>22</v>
      </c>
      <c r="D38" s="112"/>
      <c r="E38" s="113"/>
      <c r="F38" s="114"/>
      <c r="G38" s="114"/>
      <c r="H38" s="115"/>
      <c r="I38" s="112"/>
      <c r="J38" s="114"/>
      <c r="K38" s="114"/>
      <c r="L38" s="114"/>
      <c r="M38" s="114"/>
      <c r="N38" s="114"/>
      <c r="O38" s="116"/>
      <c r="P38" s="57"/>
      <c r="Q38" s="84"/>
      <c r="R38" s="84"/>
      <c r="S38" s="84"/>
    </row>
    <row r="39" spans="1:19" x14ac:dyDescent="0.15">
      <c r="A39" s="15" t="s">
        <v>15</v>
      </c>
      <c r="B39" s="15" t="s">
        <v>15</v>
      </c>
      <c r="C39" s="51">
        <v>23</v>
      </c>
      <c r="D39" s="112"/>
      <c r="E39" s="113"/>
      <c r="F39" s="114"/>
      <c r="G39" s="114"/>
      <c r="H39" s="115"/>
      <c r="I39" s="112"/>
      <c r="J39" s="114"/>
      <c r="K39" s="114"/>
      <c r="L39" s="114"/>
      <c r="M39" s="114"/>
      <c r="N39" s="114"/>
      <c r="O39" s="116"/>
      <c r="P39" s="57"/>
      <c r="Q39" s="84"/>
      <c r="R39" s="84"/>
      <c r="S39" s="84"/>
    </row>
    <row r="40" spans="1:19" x14ac:dyDescent="0.15">
      <c r="A40" s="15" t="s">
        <v>15</v>
      </c>
      <c r="B40" s="15" t="s">
        <v>15</v>
      </c>
      <c r="C40" s="51">
        <v>24</v>
      </c>
      <c r="D40" s="112"/>
      <c r="E40" s="113"/>
      <c r="F40" s="114"/>
      <c r="G40" s="114"/>
      <c r="H40" s="115"/>
      <c r="I40" s="112"/>
      <c r="J40" s="114"/>
      <c r="K40" s="114"/>
      <c r="L40" s="114"/>
      <c r="M40" s="114"/>
      <c r="N40" s="114"/>
      <c r="O40" s="116"/>
      <c r="P40" s="57"/>
      <c r="Q40" s="84"/>
      <c r="R40" s="84"/>
      <c r="S40" s="84"/>
    </row>
    <row r="41" spans="1:19" x14ac:dyDescent="0.15">
      <c r="A41" s="15" t="s">
        <v>15</v>
      </c>
      <c r="B41" s="15" t="s">
        <v>15</v>
      </c>
      <c r="C41" s="51">
        <v>25</v>
      </c>
      <c r="D41" s="112"/>
      <c r="E41" s="113"/>
      <c r="F41" s="114"/>
      <c r="G41" s="114"/>
      <c r="H41" s="115"/>
      <c r="I41" s="112"/>
      <c r="J41" s="114"/>
      <c r="K41" s="114"/>
      <c r="L41" s="114"/>
      <c r="M41" s="114"/>
      <c r="N41" s="114"/>
      <c r="O41" s="116"/>
      <c r="P41" s="57"/>
      <c r="R41" s="68"/>
      <c r="S41" s="68"/>
    </row>
    <row r="42" spans="1:19" x14ac:dyDescent="0.15">
      <c r="A42" s="15" t="s">
        <v>15</v>
      </c>
      <c r="B42" s="15" t="s">
        <v>15</v>
      </c>
      <c r="C42" s="51">
        <v>26</v>
      </c>
      <c r="D42" s="112"/>
      <c r="E42" s="113"/>
      <c r="F42" s="114"/>
      <c r="G42" s="114"/>
      <c r="H42" s="115"/>
      <c r="I42" s="112"/>
      <c r="J42" s="114"/>
      <c r="K42" s="114"/>
      <c r="L42" s="114"/>
      <c r="M42" s="114"/>
      <c r="N42" s="114"/>
      <c r="O42" s="116"/>
      <c r="P42" s="57"/>
      <c r="R42" s="68"/>
      <c r="S42" s="68"/>
    </row>
    <row r="43" spans="1:19" x14ac:dyDescent="0.15">
      <c r="A43" s="15" t="s">
        <v>15</v>
      </c>
      <c r="B43" s="15" t="s">
        <v>15</v>
      </c>
      <c r="C43" s="51">
        <v>27</v>
      </c>
      <c r="D43" s="112"/>
      <c r="E43" s="113"/>
      <c r="F43" s="114"/>
      <c r="G43" s="114"/>
      <c r="H43" s="115"/>
      <c r="I43" s="112"/>
      <c r="J43" s="114"/>
      <c r="K43" s="114"/>
      <c r="L43" s="114"/>
      <c r="M43" s="114"/>
      <c r="N43" s="114"/>
      <c r="O43" s="116"/>
      <c r="P43" s="57"/>
      <c r="Q43" s="16"/>
      <c r="R43" s="16"/>
      <c r="S43" s="16"/>
    </row>
    <row r="44" spans="1:19" x14ac:dyDescent="0.15">
      <c r="A44" s="15" t="s">
        <v>15</v>
      </c>
      <c r="B44" s="15" t="s">
        <v>15</v>
      </c>
      <c r="C44" s="51">
        <v>28</v>
      </c>
      <c r="D44" s="112"/>
      <c r="E44" s="113"/>
      <c r="F44" s="114"/>
      <c r="G44" s="114"/>
      <c r="H44" s="115"/>
      <c r="I44" s="112"/>
      <c r="J44" s="114"/>
      <c r="K44" s="114"/>
      <c r="L44" s="114"/>
      <c r="M44" s="114"/>
      <c r="N44" s="114"/>
      <c r="O44" s="116"/>
      <c r="P44" s="57"/>
      <c r="Q44" s="97"/>
      <c r="R44" s="97"/>
      <c r="S44" s="97"/>
    </row>
    <row r="45" spans="1:19" x14ac:dyDescent="0.15">
      <c r="A45" s="15" t="s">
        <v>15</v>
      </c>
      <c r="B45" s="15" t="s">
        <v>15</v>
      </c>
      <c r="C45" s="51">
        <v>29</v>
      </c>
      <c r="D45" s="112"/>
      <c r="E45" s="113"/>
      <c r="F45" s="114"/>
      <c r="G45" s="114"/>
      <c r="H45" s="115"/>
      <c r="I45" s="112"/>
      <c r="J45" s="114"/>
      <c r="K45" s="114"/>
      <c r="L45" s="114"/>
      <c r="M45" s="114"/>
      <c r="N45" s="114"/>
      <c r="O45" s="116"/>
      <c r="P45" s="57"/>
      <c r="Q45" s="69"/>
      <c r="R45" s="70"/>
      <c r="S45" s="71"/>
    </row>
    <row r="46" spans="1:19" x14ac:dyDescent="0.15">
      <c r="A46" s="15" t="s">
        <v>15</v>
      </c>
      <c r="B46" s="15" t="s">
        <v>15</v>
      </c>
      <c r="C46" s="51">
        <v>30</v>
      </c>
      <c r="D46" s="112"/>
      <c r="E46" s="113"/>
      <c r="F46" s="114"/>
      <c r="G46" s="114"/>
      <c r="H46" s="115"/>
      <c r="I46" s="112"/>
      <c r="J46" s="114"/>
      <c r="K46" s="114"/>
      <c r="L46" s="114"/>
      <c r="M46" s="114"/>
      <c r="N46" s="114"/>
      <c r="O46" s="116"/>
      <c r="P46" s="57"/>
      <c r="Q46" s="69"/>
      <c r="R46" s="70"/>
      <c r="S46" s="71"/>
    </row>
    <row r="47" spans="1:19" x14ac:dyDescent="0.15">
      <c r="A47" s="15" t="s">
        <v>15</v>
      </c>
      <c r="B47" s="15" t="s">
        <v>15</v>
      </c>
      <c r="C47" s="51">
        <v>31</v>
      </c>
      <c r="D47" s="112"/>
      <c r="E47" s="113"/>
      <c r="F47" s="114"/>
      <c r="G47" s="114"/>
      <c r="H47" s="115"/>
      <c r="I47" s="112"/>
      <c r="J47" s="114"/>
      <c r="K47" s="114"/>
      <c r="L47" s="114"/>
      <c r="M47" s="114"/>
      <c r="N47" s="114"/>
      <c r="O47" s="116"/>
      <c r="P47" s="57"/>
      <c r="Q47" s="69"/>
      <c r="R47" s="70"/>
      <c r="S47" s="71"/>
    </row>
    <row r="48" spans="1:19" x14ac:dyDescent="0.15">
      <c r="A48" s="15" t="s">
        <v>15</v>
      </c>
      <c r="B48" s="15" t="s">
        <v>15</v>
      </c>
      <c r="C48" s="51">
        <v>32</v>
      </c>
      <c r="D48" s="112"/>
      <c r="E48" s="113"/>
      <c r="F48" s="114"/>
      <c r="G48" s="114"/>
      <c r="H48" s="115"/>
      <c r="I48" s="112"/>
      <c r="J48" s="114"/>
      <c r="K48" s="114"/>
      <c r="L48" s="114"/>
      <c r="M48" s="114"/>
      <c r="N48" s="114"/>
      <c r="O48" s="116"/>
      <c r="P48" s="57"/>
      <c r="Q48" s="69"/>
      <c r="R48" s="70"/>
      <c r="S48" s="71"/>
    </row>
    <row r="49" spans="1:19" x14ac:dyDescent="0.15">
      <c r="A49" s="15" t="s">
        <v>15</v>
      </c>
      <c r="B49" s="15" t="s">
        <v>15</v>
      </c>
      <c r="C49" s="51">
        <v>33</v>
      </c>
      <c r="D49" s="112"/>
      <c r="E49" s="113"/>
      <c r="F49" s="114"/>
      <c r="G49" s="114"/>
      <c r="H49" s="115"/>
      <c r="I49" s="112"/>
      <c r="J49" s="114"/>
      <c r="K49" s="114"/>
      <c r="L49" s="114"/>
      <c r="M49" s="114"/>
      <c r="N49" s="114"/>
      <c r="O49" s="116"/>
      <c r="P49" s="57"/>
      <c r="Q49" s="69"/>
      <c r="R49" s="70"/>
      <c r="S49" s="71"/>
    </row>
    <row r="50" spans="1:19" x14ac:dyDescent="0.15">
      <c r="A50" s="15" t="s">
        <v>15</v>
      </c>
      <c r="B50" s="15" t="s">
        <v>15</v>
      </c>
      <c r="C50" s="51">
        <v>34</v>
      </c>
      <c r="D50" s="112"/>
      <c r="E50" s="113"/>
      <c r="F50" s="114"/>
      <c r="G50" s="114"/>
      <c r="H50" s="115"/>
      <c r="I50" s="112"/>
      <c r="J50" s="114"/>
      <c r="K50" s="114"/>
      <c r="L50" s="114"/>
      <c r="M50" s="114"/>
      <c r="N50" s="114"/>
      <c r="O50" s="116"/>
      <c r="P50" s="57"/>
      <c r="Q50" s="69"/>
      <c r="R50" s="70"/>
      <c r="S50" s="71"/>
    </row>
    <row r="51" spans="1:19" x14ac:dyDescent="0.15">
      <c r="A51" s="15" t="s">
        <v>15</v>
      </c>
      <c r="B51" s="15" t="s">
        <v>15</v>
      </c>
      <c r="C51" s="51">
        <v>35</v>
      </c>
      <c r="D51" s="112"/>
      <c r="E51" s="113"/>
      <c r="F51" s="114"/>
      <c r="G51" s="114"/>
      <c r="H51" s="115"/>
      <c r="I51" s="112"/>
      <c r="J51" s="114"/>
      <c r="K51" s="114"/>
      <c r="L51" s="114"/>
      <c r="M51" s="114"/>
      <c r="N51" s="114"/>
      <c r="O51" s="116"/>
      <c r="P51" s="57"/>
      <c r="Q51" s="93"/>
      <c r="R51" s="93"/>
    </row>
    <row r="52" spans="1:19" x14ac:dyDescent="0.15">
      <c r="A52" s="15" t="s">
        <v>15</v>
      </c>
      <c r="B52" s="15" t="s">
        <v>15</v>
      </c>
      <c r="C52" s="51">
        <v>36</v>
      </c>
      <c r="D52" s="112"/>
      <c r="E52" s="113"/>
      <c r="F52" s="114"/>
      <c r="G52" s="114"/>
      <c r="H52" s="115"/>
      <c r="I52" s="112"/>
      <c r="J52" s="114"/>
      <c r="K52" s="114"/>
      <c r="L52" s="114"/>
      <c r="M52" s="114"/>
      <c r="N52" s="114"/>
      <c r="O52" s="116"/>
      <c r="P52" s="57"/>
      <c r="Q52" s="72"/>
    </row>
    <row r="53" spans="1:19" x14ac:dyDescent="0.15">
      <c r="A53" s="15" t="s">
        <v>15</v>
      </c>
      <c r="B53" s="15" t="s">
        <v>15</v>
      </c>
      <c r="C53" s="51">
        <v>37</v>
      </c>
      <c r="D53" s="112"/>
      <c r="E53" s="113"/>
      <c r="F53" s="114"/>
      <c r="G53" s="114"/>
      <c r="H53" s="115"/>
      <c r="I53" s="112"/>
      <c r="J53" s="114"/>
      <c r="K53" s="114"/>
      <c r="L53" s="114"/>
      <c r="M53" s="114"/>
      <c r="N53" s="114"/>
      <c r="O53" s="116"/>
      <c r="P53" s="57"/>
      <c r="Q53" s="73"/>
      <c r="R53" s="16"/>
      <c r="S53" s="16"/>
    </row>
    <row r="54" spans="1:19" x14ac:dyDescent="0.15">
      <c r="A54" s="15" t="s">
        <v>15</v>
      </c>
      <c r="B54" s="15" t="s">
        <v>15</v>
      </c>
      <c r="C54" s="51">
        <v>38</v>
      </c>
      <c r="D54" s="112"/>
      <c r="E54" s="113"/>
      <c r="F54" s="114"/>
      <c r="G54" s="114"/>
      <c r="H54" s="115"/>
      <c r="I54" s="112"/>
      <c r="J54" s="114"/>
      <c r="K54" s="114"/>
      <c r="L54" s="114"/>
      <c r="M54" s="114"/>
      <c r="N54" s="114"/>
      <c r="O54" s="116"/>
      <c r="P54" s="57"/>
      <c r="Q54" s="73"/>
      <c r="R54" s="16"/>
      <c r="S54" s="16"/>
    </row>
    <row r="55" spans="1:19" x14ac:dyDescent="0.15">
      <c r="A55" s="15" t="s">
        <v>15</v>
      </c>
      <c r="B55" s="15" t="s">
        <v>15</v>
      </c>
      <c r="C55" s="51">
        <v>39</v>
      </c>
      <c r="D55" s="112"/>
      <c r="E55" s="113"/>
      <c r="F55" s="114"/>
      <c r="G55" s="114"/>
      <c r="H55" s="115"/>
      <c r="I55" s="112"/>
      <c r="J55" s="114"/>
      <c r="K55" s="114"/>
      <c r="L55" s="114"/>
      <c r="M55" s="114"/>
      <c r="N55" s="114"/>
      <c r="O55" s="116"/>
      <c r="P55" s="57"/>
      <c r="Q55" s="73"/>
      <c r="R55" s="16"/>
      <c r="S55" s="16"/>
    </row>
    <row r="56" spans="1:19" x14ac:dyDescent="0.15">
      <c r="A56" s="15" t="s">
        <v>15</v>
      </c>
      <c r="B56" s="15" t="s">
        <v>15</v>
      </c>
      <c r="C56" s="51">
        <v>40</v>
      </c>
      <c r="D56" s="112"/>
      <c r="E56" s="113"/>
      <c r="F56" s="114"/>
      <c r="G56" s="114"/>
      <c r="H56" s="115"/>
      <c r="I56" s="112"/>
      <c r="J56" s="114"/>
      <c r="K56" s="114"/>
      <c r="L56" s="114"/>
      <c r="M56" s="114"/>
      <c r="N56" s="114"/>
      <c r="O56" s="116"/>
      <c r="P56" s="57"/>
      <c r="Q56" s="73"/>
      <c r="R56" s="16"/>
      <c r="S56" s="16"/>
    </row>
    <row r="57" spans="1:19" x14ac:dyDescent="0.15">
      <c r="A57" s="15" t="s">
        <v>15</v>
      </c>
      <c r="B57" s="15" t="s">
        <v>15</v>
      </c>
      <c r="C57" s="51">
        <v>41</v>
      </c>
      <c r="D57" s="112"/>
      <c r="E57" s="113"/>
      <c r="F57" s="114"/>
      <c r="G57" s="114"/>
      <c r="H57" s="115"/>
      <c r="I57" s="112"/>
      <c r="J57" s="114"/>
      <c r="K57" s="114"/>
      <c r="L57" s="114"/>
      <c r="M57" s="114"/>
      <c r="N57" s="114"/>
      <c r="O57" s="116"/>
      <c r="P57" s="57"/>
      <c r="Q57" s="74"/>
      <c r="R57" s="75"/>
      <c r="S57" s="75"/>
    </row>
    <row r="58" spans="1:19" x14ac:dyDescent="0.15">
      <c r="A58" s="15" t="s">
        <v>15</v>
      </c>
      <c r="B58" s="15" t="s">
        <v>15</v>
      </c>
      <c r="C58" s="51">
        <v>42</v>
      </c>
      <c r="D58" s="112"/>
      <c r="E58" s="113"/>
      <c r="F58" s="114"/>
      <c r="G58" s="114"/>
      <c r="H58" s="115"/>
      <c r="I58" s="112"/>
      <c r="J58" s="114"/>
      <c r="K58" s="114"/>
      <c r="L58" s="114"/>
      <c r="M58" s="114"/>
      <c r="N58" s="114"/>
      <c r="O58" s="116"/>
      <c r="P58" s="57"/>
      <c r="Q58" s="74"/>
      <c r="R58" s="75"/>
      <c r="S58" s="75"/>
    </row>
    <row r="59" spans="1:19" x14ac:dyDescent="0.15">
      <c r="A59" s="15" t="s">
        <v>15</v>
      </c>
      <c r="B59" s="15" t="s">
        <v>15</v>
      </c>
      <c r="C59" s="51">
        <v>43</v>
      </c>
      <c r="D59" s="112"/>
      <c r="E59" s="113"/>
      <c r="F59" s="114"/>
      <c r="G59" s="114"/>
      <c r="H59" s="115"/>
      <c r="I59" s="112"/>
      <c r="J59" s="114"/>
      <c r="K59" s="114"/>
      <c r="L59" s="114"/>
      <c r="M59" s="114"/>
      <c r="N59" s="114"/>
      <c r="O59" s="116"/>
      <c r="P59" s="57"/>
      <c r="Q59" s="74"/>
      <c r="R59" s="75"/>
      <c r="S59" s="75"/>
    </row>
    <row r="60" spans="1:19" x14ac:dyDescent="0.15">
      <c r="A60" s="15" t="s">
        <v>15</v>
      </c>
      <c r="B60" s="15" t="s">
        <v>15</v>
      </c>
      <c r="C60" s="51">
        <v>44</v>
      </c>
      <c r="D60" s="112"/>
      <c r="E60" s="113"/>
      <c r="F60" s="114"/>
      <c r="G60" s="114"/>
      <c r="H60" s="115"/>
      <c r="I60" s="112"/>
      <c r="J60" s="114"/>
      <c r="K60" s="114"/>
      <c r="L60" s="114"/>
      <c r="M60" s="114"/>
      <c r="N60" s="114"/>
      <c r="O60" s="116"/>
      <c r="P60" s="57"/>
      <c r="Q60" s="74"/>
      <c r="R60" s="75"/>
      <c r="S60" s="75"/>
    </row>
    <row r="61" spans="1:19" x14ac:dyDescent="0.15">
      <c r="A61" s="15" t="s">
        <v>15</v>
      </c>
      <c r="B61" s="15" t="s">
        <v>15</v>
      </c>
      <c r="C61" s="51">
        <v>45</v>
      </c>
      <c r="D61" s="112"/>
      <c r="E61" s="113"/>
      <c r="F61" s="114"/>
      <c r="G61" s="114"/>
      <c r="H61" s="115"/>
      <c r="I61" s="112"/>
      <c r="J61" s="114"/>
      <c r="K61" s="114"/>
      <c r="L61" s="114"/>
      <c r="M61" s="114"/>
      <c r="N61" s="114"/>
      <c r="O61" s="116"/>
      <c r="P61" s="57"/>
      <c r="Q61" s="74"/>
      <c r="R61" s="75"/>
      <c r="S61" s="75"/>
    </row>
    <row r="62" spans="1:19" x14ac:dyDescent="0.15">
      <c r="A62" s="15" t="s">
        <v>15</v>
      </c>
      <c r="B62" s="15" t="s">
        <v>15</v>
      </c>
      <c r="C62" s="51">
        <v>46</v>
      </c>
      <c r="D62" s="112"/>
      <c r="E62" s="113"/>
      <c r="F62" s="114"/>
      <c r="G62" s="114"/>
      <c r="H62" s="115"/>
      <c r="I62" s="112"/>
      <c r="J62" s="114"/>
      <c r="K62" s="114"/>
      <c r="L62" s="114"/>
      <c r="M62" s="114"/>
      <c r="N62" s="114"/>
      <c r="O62" s="116"/>
      <c r="P62" s="57"/>
      <c r="Q62" s="74"/>
      <c r="R62" s="75"/>
    </row>
    <row r="63" spans="1:19" x14ac:dyDescent="0.15">
      <c r="A63" s="15" t="s">
        <v>15</v>
      </c>
      <c r="B63" s="15" t="s">
        <v>15</v>
      </c>
      <c r="C63" s="51">
        <v>47</v>
      </c>
      <c r="D63" s="112"/>
      <c r="E63" s="113"/>
      <c r="F63" s="114"/>
      <c r="G63" s="114"/>
      <c r="H63" s="115"/>
      <c r="I63" s="112"/>
      <c r="J63" s="114"/>
      <c r="K63" s="114"/>
      <c r="L63" s="114"/>
      <c r="M63" s="114"/>
      <c r="N63" s="114"/>
      <c r="O63" s="116"/>
      <c r="P63" s="57"/>
      <c r="Q63" s="76"/>
      <c r="R63" s="75"/>
      <c r="S63" s="75"/>
    </row>
    <row r="64" spans="1:19" x14ac:dyDescent="0.15">
      <c r="A64" s="15" t="s">
        <v>15</v>
      </c>
      <c r="B64" s="15" t="s">
        <v>15</v>
      </c>
      <c r="C64" s="51">
        <v>48</v>
      </c>
      <c r="D64" s="112"/>
      <c r="E64" s="113"/>
      <c r="F64" s="114"/>
      <c r="G64" s="114"/>
      <c r="H64" s="115"/>
      <c r="I64" s="112"/>
      <c r="J64" s="114"/>
      <c r="K64" s="114"/>
      <c r="L64" s="114"/>
      <c r="M64" s="114"/>
      <c r="N64" s="114"/>
      <c r="O64" s="116"/>
      <c r="P64" s="57"/>
      <c r="Q64" s="76"/>
      <c r="R64" s="75"/>
      <c r="S64" s="75"/>
    </row>
    <row r="65" spans="1:19" x14ac:dyDescent="0.15">
      <c r="A65" s="15" t="s">
        <v>15</v>
      </c>
      <c r="B65" s="15" t="s">
        <v>15</v>
      </c>
      <c r="C65" s="51">
        <v>49</v>
      </c>
      <c r="D65" s="112"/>
      <c r="E65" s="113"/>
      <c r="F65" s="114"/>
      <c r="G65" s="114"/>
      <c r="H65" s="115"/>
      <c r="I65" s="112"/>
      <c r="J65" s="114"/>
      <c r="K65" s="114"/>
      <c r="L65" s="114"/>
      <c r="M65" s="114"/>
      <c r="N65" s="114"/>
      <c r="O65" s="116"/>
      <c r="P65" s="57"/>
      <c r="Q65" s="76"/>
      <c r="R65" s="75"/>
      <c r="S65" s="75"/>
    </row>
    <row r="66" spans="1:19" x14ac:dyDescent="0.15">
      <c r="A66" s="15" t="s">
        <v>15</v>
      </c>
      <c r="B66" s="15" t="s">
        <v>15</v>
      </c>
      <c r="C66" s="51">
        <v>50</v>
      </c>
      <c r="D66" s="112"/>
      <c r="E66" s="113"/>
      <c r="F66" s="114"/>
      <c r="G66" s="114"/>
      <c r="H66" s="115"/>
      <c r="I66" s="112"/>
      <c r="J66" s="114"/>
      <c r="K66" s="114"/>
      <c r="L66" s="114"/>
      <c r="M66" s="114"/>
      <c r="N66" s="114"/>
      <c r="O66" s="116"/>
      <c r="P66" s="57"/>
      <c r="Q66" s="76"/>
      <c r="R66" s="75"/>
      <c r="S66" s="75"/>
    </row>
    <row r="67" spans="1:19" x14ac:dyDescent="0.15">
      <c r="A67" s="15" t="s">
        <v>15</v>
      </c>
      <c r="B67" s="15" t="s">
        <v>15</v>
      </c>
      <c r="C67" s="51">
        <v>51</v>
      </c>
      <c r="D67" s="112"/>
      <c r="E67" s="113"/>
      <c r="F67" s="114"/>
      <c r="G67" s="114"/>
      <c r="H67" s="115"/>
      <c r="I67" s="112"/>
      <c r="J67" s="114"/>
      <c r="K67" s="114"/>
      <c r="L67" s="114"/>
      <c r="M67" s="114"/>
      <c r="N67" s="114"/>
      <c r="O67" s="116"/>
      <c r="P67" s="57"/>
      <c r="Q67" s="76"/>
      <c r="R67" s="75"/>
      <c r="S67" s="75"/>
    </row>
    <row r="68" spans="1:19" x14ac:dyDescent="0.15">
      <c r="A68" s="15" t="s">
        <v>15</v>
      </c>
      <c r="B68" s="15" t="s">
        <v>15</v>
      </c>
      <c r="C68" s="51">
        <v>52</v>
      </c>
      <c r="D68" s="112"/>
      <c r="E68" s="113"/>
      <c r="F68" s="114"/>
      <c r="G68" s="114"/>
      <c r="H68" s="115"/>
      <c r="I68" s="112"/>
      <c r="J68" s="114"/>
      <c r="K68" s="114"/>
      <c r="L68" s="114"/>
      <c r="M68" s="114"/>
      <c r="N68" s="114"/>
      <c r="O68" s="116"/>
      <c r="P68" s="57"/>
      <c r="Q68" s="76"/>
      <c r="R68" s="75"/>
      <c r="S68" s="75"/>
    </row>
    <row r="69" spans="1:19" x14ac:dyDescent="0.15">
      <c r="A69" s="15" t="s">
        <v>15</v>
      </c>
      <c r="B69" s="15" t="s">
        <v>15</v>
      </c>
      <c r="C69" s="51">
        <v>53</v>
      </c>
      <c r="D69" s="112"/>
      <c r="E69" s="113"/>
      <c r="F69" s="114"/>
      <c r="G69" s="114"/>
      <c r="H69" s="115"/>
      <c r="I69" s="112"/>
      <c r="J69" s="114"/>
      <c r="K69" s="114"/>
      <c r="L69" s="114"/>
      <c r="M69" s="114"/>
      <c r="N69" s="114"/>
      <c r="O69" s="116"/>
      <c r="P69" s="57"/>
    </row>
    <row r="70" spans="1:19" x14ac:dyDescent="0.15">
      <c r="A70" s="15" t="s">
        <v>15</v>
      </c>
      <c r="B70" s="15" t="s">
        <v>15</v>
      </c>
      <c r="C70" s="51">
        <v>54</v>
      </c>
      <c r="D70" s="112"/>
      <c r="E70" s="113"/>
      <c r="F70" s="114"/>
      <c r="G70" s="114"/>
      <c r="H70" s="115"/>
      <c r="I70" s="112"/>
      <c r="J70" s="114"/>
      <c r="K70" s="114"/>
      <c r="L70" s="114"/>
      <c r="M70" s="114"/>
      <c r="N70" s="114"/>
      <c r="O70" s="116"/>
      <c r="P70" s="57"/>
    </row>
    <row r="71" spans="1:19" x14ac:dyDescent="0.15">
      <c r="A71" s="15" t="s">
        <v>15</v>
      </c>
      <c r="B71" s="15" t="s">
        <v>15</v>
      </c>
      <c r="C71" s="51">
        <v>55</v>
      </c>
      <c r="D71" s="112"/>
      <c r="E71" s="113"/>
      <c r="F71" s="114"/>
      <c r="G71" s="114"/>
      <c r="H71" s="115"/>
      <c r="I71" s="112"/>
      <c r="J71" s="114"/>
      <c r="K71" s="114"/>
      <c r="L71" s="114"/>
      <c r="M71" s="114"/>
      <c r="N71" s="114"/>
      <c r="O71" s="116"/>
      <c r="P71" s="57"/>
    </row>
    <row r="72" spans="1:19" x14ac:dyDescent="0.15">
      <c r="A72" s="15" t="s">
        <v>15</v>
      </c>
      <c r="B72" s="15" t="s">
        <v>15</v>
      </c>
      <c r="C72" s="51">
        <v>56</v>
      </c>
      <c r="D72" s="112"/>
      <c r="E72" s="113"/>
      <c r="F72" s="114"/>
      <c r="G72" s="114"/>
      <c r="H72" s="115"/>
      <c r="I72" s="112"/>
      <c r="J72" s="114"/>
      <c r="K72" s="114"/>
      <c r="L72" s="114"/>
      <c r="M72" s="114"/>
      <c r="N72" s="114"/>
      <c r="O72" s="116"/>
      <c r="P72" s="57"/>
    </row>
    <row r="73" spans="1:19" x14ac:dyDescent="0.15">
      <c r="A73" s="15" t="s">
        <v>15</v>
      </c>
      <c r="B73" s="15" t="s">
        <v>15</v>
      </c>
      <c r="C73" s="51">
        <v>57</v>
      </c>
      <c r="D73" s="112"/>
      <c r="E73" s="113"/>
      <c r="F73" s="114"/>
      <c r="G73" s="114"/>
      <c r="H73" s="115"/>
      <c r="I73" s="112"/>
      <c r="J73" s="114"/>
      <c r="K73" s="114"/>
      <c r="L73" s="114"/>
      <c r="M73" s="114"/>
      <c r="N73" s="114"/>
      <c r="O73" s="116"/>
      <c r="P73" s="57"/>
    </row>
    <row r="74" spans="1:19" x14ac:dyDescent="0.15">
      <c r="A74" s="15" t="s">
        <v>15</v>
      </c>
      <c r="B74" s="15" t="s">
        <v>15</v>
      </c>
      <c r="C74" s="51">
        <v>58</v>
      </c>
      <c r="D74" s="112"/>
      <c r="E74" s="113"/>
      <c r="F74" s="114"/>
      <c r="G74" s="114"/>
      <c r="H74" s="115"/>
      <c r="I74" s="112"/>
      <c r="J74" s="114"/>
      <c r="K74" s="114"/>
      <c r="L74" s="114"/>
      <c r="M74" s="114"/>
      <c r="N74" s="114"/>
      <c r="O74" s="116"/>
      <c r="P74" s="57"/>
    </row>
    <row r="75" spans="1:19" x14ac:dyDescent="0.15">
      <c r="A75" s="15" t="s">
        <v>15</v>
      </c>
      <c r="B75" s="15" t="s">
        <v>15</v>
      </c>
      <c r="C75" s="51">
        <v>59</v>
      </c>
      <c r="D75" s="112"/>
      <c r="E75" s="113"/>
      <c r="F75" s="114"/>
      <c r="G75" s="114"/>
      <c r="H75" s="115"/>
      <c r="I75" s="112"/>
      <c r="J75" s="114"/>
      <c r="K75" s="114"/>
      <c r="L75" s="114"/>
      <c r="M75" s="114"/>
      <c r="N75" s="114"/>
      <c r="O75" s="116"/>
      <c r="P75" s="57"/>
    </row>
    <row r="76" spans="1:19" x14ac:dyDescent="0.15">
      <c r="A76" s="15" t="s">
        <v>15</v>
      </c>
      <c r="B76" s="15" t="s">
        <v>15</v>
      </c>
      <c r="C76" s="51">
        <v>60</v>
      </c>
      <c r="D76" s="112"/>
      <c r="E76" s="113"/>
      <c r="F76" s="114"/>
      <c r="G76" s="114"/>
      <c r="H76" s="115"/>
      <c r="I76" s="112"/>
      <c r="J76" s="114"/>
      <c r="K76" s="114"/>
      <c r="L76" s="114"/>
      <c r="M76" s="114"/>
      <c r="N76" s="114"/>
      <c r="O76" s="116"/>
      <c r="P76" s="57"/>
    </row>
    <row r="77" spans="1:19" x14ac:dyDescent="0.15">
      <c r="A77" s="15" t="s">
        <v>15</v>
      </c>
      <c r="B77" s="15" t="s">
        <v>15</v>
      </c>
      <c r="C77" s="51">
        <v>61</v>
      </c>
      <c r="D77" s="112"/>
      <c r="E77" s="113"/>
      <c r="F77" s="114"/>
      <c r="G77" s="114"/>
      <c r="H77" s="115"/>
      <c r="I77" s="112"/>
      <c r="J77" s="114"/>
      <c r="K77" s="114"/>
      <c r="L77" s="114"/>
      <c r="M77" s="114"/>
      <c r="N77" s="114"/>
      <c r="O77" s="116"/>
      <c r="P77" s="125"/>
      <c r="Q77" s="126"/>
      <c r="R77" s="126"/>
      <c r="S77" s="121" t="s">
        <v>74</v>
      </c>
    </row>
    <row r="78" spans="1:19" x14ac:dyDescent="0.15">
      <c r="A78" s="15" t="s">
        <v>15</v>
      </c>
      <c r="B78" s="15" t="s">
        <v>15</v>
      </c>
      <c r="C78" s="51">
        <v>62</v>
      </c>
      <c r="D78" s="112"/>
      <c r="E78" s="113"/>
      <c r="F78" s="114"/>
      <c r="G78" s="114"/>
      <c r="H78" s="115"/>
      <c r="I78" s="112"/>
      <c r="J78" s="114"/>
      <c r="K78" s="114"/>
      <c r="L78" s="114"/>
      <c r="M78" s="114"/>
      <c r="N78" s="114"/>
      <c r="O78" s="116"/>
      <c r="P78" s="125"/>
      <c r="Q78" s="126"/>
      <c r="R78" s="126"/>
      <c r="S78" s="121"/>
    </row>
    <row r="79" spans="1:19" x14ac:dyDescent="0.15">
      <c r="A79" s="15" t="s">
        <v>15</v>
      </c>
      <c r="B79" s="15" t="s">
        <v>15</v>
      </c>
      <c r="C79" s="51">
        <v>63</v>
      </c>
      <c r="D79" s="112"/>
      <c r="E79" s="113"/>
      <c r="F79" s="114"/>
      <c r="G79" s="114"/>
      <c r="H79" s="115"/>
      <c r="I79" s="112"/>
      <c r="J79" s="114"/>
      <c r="K79" s="114"/>
      <c r="L79" s="114"/>
      <c r="M79" s="114"/>
      <c r="N79" s="114"/>
      <c r="O79" s="116"/>
      <c r="P79" s="122">
        <f>$N$3</f>
        <v>0</v>
      </c>
      <c r="Q79" s="123"/>
      <c r="R79" s="123"/>
      <c r="S79" s="123"/>
    </row>
    <row r="80" spans="1:19" x14ac:dyDescent="0.15">
      <c r="A80" s="15" t="s">
        <v>15</v>
      </c>
      <c r="B80" s="15" t="s">
        <v>15</v>
      </c>
      <c r="C80" s="51">
        <v>64</v>
      </c>
      <c r="D80" s="112"/>
      <c r="E80" s="113"/>
      <c r="F80" s="114"/>
      <c r="G80" s="114"/>
      <c r="H80" s="115"/>
      <c r="I80" s="112"/>
      <c r="J80" s="114"/>
      <c r="K80" s="114"/>
      <c r="L80" s="114"/>
      <c r="M80" s="114"/>
      <c r="N80" s="114"/>
      <c r="O80" s="116"/>
      <c r="P80" s="122"/>
      <c r="Q80" s="123"/>
      <c r="R80" s="123"/>
      <c r="S80" s="123"/>
    </row>
    <row r="81" spans="1:16" x14ac:dyDescent="0.15">
      <c r="A81" s="15" t="s">
        <v>15</v>
      </c>
      <c r="B81" s="15" t="s">
        <v>15</v>
      </c>
      <c r="C81" s="51">
        <v>65</v>
      </c>
      <c r="D81" s="112"/>
      <c r="E81" s="113"/>
      <c r="F81" s="114"/>
      <c r="G81" s="114"/>
      <c r="H81" s="115"/>
      <c r="I81" s="112"/>
      <c r="J81" s="114"/>
      <c r="K81" s="114"/>
      <c r="L81" s="114"/>
      <c r="M81" s="114"/>
      <c r="N81" s="114"/>
      <c r="O81" s="116"/>
      <c r="P81" s="57"/>
    </row>
    <row r="82" spans="1:16" x14ac:dyDescent="0.15">
      <c r="A82" s="15" t="s">
        <v>15</v>
      </c>
      <c r="B82" s="15" t="s">
        <v>15</v>
      </c>
      <c r="C82" s="51">
        <v>66</v>
      </c>
      <c r="D82" s="112"/>
      <c r="E82" s="113"/>
      <c r="F82" s="114"/>
      <c r="G82" s="114"/>
      <c r="H82" s="115"/>
      <c r="I82" s="112"/>
      <c r="J82" s="114"/>
      <c r="K82" s="114"/>
      <c r="L82" s="114"/>
      <c r="M82" s="114"/>
      <c r="N82" s="114"/>
      <c r="O82" s="116"/>
      <c r="P82" s="57"/>
    </row>
    <row r="83" spans="1:16" x14ac:dyDescent="0.15">
      <c r="A83" s="15" t="s">
        <v>15</v>
      </c>
      <c r="B83" s="15" t="s">
        <v>15</v>
      </c>
      <c r="C83" s="51">
        <v>67</v>
      </c>
      <c r="D83" s="112"/>
      <c r="E83" s="113"/>
      <c r="F83" s="114"/>
      <c r="G83" s="114"/>
      <c r="H83" s="115"/>
      <c r="I83" s="112"/>
      <c r="J83" s="114"/>
      <c r="K83" s="114"/>
      <c r="L83" s="114"/>
      <c r="M83" s="114"/>
      <c r="N83" s="114"/>
      <c r="O83" s="116"/>
      <c r="P83" s="57"/>
    </row>
    <row r="84" spans="1:16" x14ac:dyDescent="0.15">
      <c r="A84" s="15" t="s">
        <v>15</v>
      </c>
      <c r="B84" s="15" t="s">
        <v>15</v>
      </c>
      <c r="C84" s="51">
        <v>68</v>
      </c>
      <c r="D84" s="112"/>
      <c r="E84" s="113"/>
      <c r="F84" s="114"/>
      <c r="G84" s="114"/>
      <c r="H84" s="115"/>
      <c r="I84" s="112"/>
      <c r="J84" s="114"/>
      <c r="K84" s="114"/>
      <c r="L84" s="114"/>
      <c r="M84" s="114"/>
      <c r="N84" s="114"/>
      <c r="O84" s="116"/>
      <c r="P84" s="57"/>
    </row>
    <row r="85" spans="1:16" x14ac:dyDescent="0.15">
      <c r="A85" s="15" t="s">
        <v>15</v>
      </c>
      <c r="B85" s="15" t="s">
        <v>15</v>
      </c>
      <c r="C85" s="51">
        <v>69</v>
      </c>
      <c r="D85" s="112"/>
      <c r="E85" s="113"/>
      <c r="F85" s="114"/>
      <c r="G85" s="114"/>
      <c r="H85" s="115"/>
      <c r="I85" s="112"/>
      <c r="J85" s="114"/>
      <c r="K85" s="114"/>
      <c r="L85" s="114"/>
      <c r="M85" s="114"/>
      <c r="N85" s="114"/>
      <c r="O85" s="116"/>
      <c r="P85" s="57"/>
    </row>
    <row r="86" spans="1:16" x14ac:dyDescent="0.15">
      <c r="A86" s="15" t="s">
        <v>15</v>
      </c>
      <c r="B86" s="15" t="s">
        <v>15</v>
      </c>
      <c r="C86" s="51">
        <v>70</v>
      </c>
      <c r="D86" s="112"/>
      <c r="E86" s="113"/>
      <c r="F86" s="114"/>
      <c r="G86" s="114"/>
      <c r="H86" s="115"/>
      <c r="I86" s="112"/>
      <c r="J86" s="114"/>
      <c r="K86" s="114"/>
      <c r="L86" s="114"/>
      <c r="M86" s="114"/>
      <c r="N86" s="114"/>
      <c r="O86" s="116"/>
      <c r="P86" s="57"/>
    </row>
    <row r="87" spans="1:16" x14ac:dyDescent="0.15">
      <c r="A87" s="15" t="s">
        <v>15</v>
      </c>
      <c r="B87" s="15" t="s">
        <v>15</v>
      </c>
      <c r="C87" s="51">
        <v>71</v>
      </c>
      <c r="D87" s="112"/>
      <c r="E87" s="113"/>
      <c r="F87" s="114"/>
      <c r="G87" s="114"/>
      <c r="H87" s="115"/>
      <c r="I87" s="112"/>
      <c r="J87" s="114"/>
      <c r="K87" s="114"/>
      <c r="L87" s="114"/>
      <c r="M87" s="114"/>
      <c r="N87" s="114"/>
      <c r="O87" s="116"/>
      <c r="P87" s="57"/>
    </row>
    <row r="88" spans="1:16" x14ac:dyDescent="0.15">
      <c r="A88" s="15" t="s">
        <v>15</v>
      </c>
      <c r="B88" s="15" t="s">
        <v>15</v>
      </c>
      <c r="C88" s="51">
        <v>72</v>
      </c>
      <c r="D88" s="112"/>
      <c r="E88" s="113"/>
      <c r="F88" s="114"/>
      <c r="G88" s="114"/>
      <c r="H88" s="115"/>
      <c r="I88" s="112"/>
      <c r="J88" s="114"/>
      <c r="K88" s="114"/>
      <c r="L88" s="114"/>
      <c r="M88" s="114"/>
      <c r="N88" s="114"/>
      <c r="O88" s="116"/>
      <c r="P88" s="57"/>
    </row>
    <row r="89" spans="1:16" x14ac:dyDescent="0.15">
      <c r="A89" s="15" t="s">
        <v>15</v>
      </c>
      <c r="B89" s="15" t="s">
        <v>15</v>
      </c>
      <c r="C89" s="51">
        <v>73</v>
      </c>
      <c r="D89" s="112"/>
      <c r="E89" s="113"/>
      <c r="F89" s="114"/>
      <c r="G89" s="114"/>
      <c r="H89" s="115"/>
      <c r="I89" s="112"/>
      <c r="J89" s="114"/>
      <c r="K89" s="114"/>
      <c r="L89" s="114"/>
      <c r="M89" s="114"/>
      <c r="N89" s="114"/>
      <c r="O89" s="116"/>
      <c r="P89" s="57"/>
    </row>
    <row r="90" spans="1:16" x14ac:dyDescent="0.15">
      <c r="A90" s="15" t="s">
        <v>15</v>
      </c>
      <c r="B90" s="15" t="s">
        <v>15</v>
      </c>
      <c r="C90" s="51">
        <v>74</v>
      </c>
      <c r="D90" s="112"/>
      <c r="E90" s="113"/>
      <c r="F90" s="114"/>
      <c r="G90" s="114"/>
      <c r="H90" s="115"/>
      <c r="I90" s="112"/>
      <c r="J90" s="114"/>
      <c r="K90" s="114"/>
      <c r="L90" s="114"/>
      <c r="M90" s="114"/>
      <c r="N90" s="114"/>
      <c r="O90" s="116"/>
      <c r="P90" s="57"/>
    </row>
    <row r="91" spans="1:16" x14ac:dyDescent="0.15">
      <c r="A91" s="15" t="s">
        <v>15</v>
      </c>
      <c r="B91" s="15" t="s">
        <v>15</v>
      </c>
      <c r="C91" s="51">
        <v>75</v>
      </c>
      <c r="D91" s="112"/>
      <c r="E91" s="113"/>
      <c r="F91" s="114"/>
      <c r="G91" s="114"/>
      <c r="H91" s="115"/>
      <c r="I91" s="112"/>
      <c r="J91" s="114"/>
      <c r="K91" s="114"/>
      <c r="L91" s="114"/>
      <c r="M91" s="114"/>
      <c r="N91" s="114"/>
      <c r="O91" s="116"/>
      <c r="P91" s="57"/>
    </row>
    <row r="92" spans="1:16" x14ac:dyDescent="0.15">
      <c r="A92" s="15" t="s">
        <v>15</v>
      </c>
      <c r="B92" s="15" t="s">
        <v>15</v>
      </c>
      <c r="C92" s="51">
        <v>76</v>
      </c>
      <c r="D92" s="112"/>
      <c r="E92" s="113"/>
      <c r="F92" s="114"/>
      <c r="G92" s="114"/>
      <c r="H92" s="115"/>
      <c r="I92" s="112"/>
      <c r="J92" s="114"/>
      <c r="K92" s="114"/>
      <c r="L92" s="114"/>
      <c r="M92" s="114"/>
      <c r="N92" s="114"/>
      <c r="O92" s="116"/>
      <c r="P92" s="57"/>
    </row>
    <row r="93" spans="1:16" x14ac:dyDescent="0.15">
      <c r="A93" s="15" t="s">
        <v>15</v>
      </c>
      <c r="B93" s="15" t="s">
        <v>15</v>
      </c>
      <c r="C93" s="51">
        <v>77</v>
      </c>
      <c r="D93" s="112"/>
      <c r="E93" s="113"/>
      <c r="F93" s="114"/>
      <c r="G93" s="114"/>
      <c r="H93" s="115"/>
      <c r="I93" s="112"/>
      <c r="J93" s="114"/>
      <c r="K93" s="114"/>
      <c r="L93" s="114"/>
      <c r="M93" s="114"/>
      <c r="N93" s="114"/>
      <c r="O93" s="116"/>
      <c r="P93" s="57"/>
    </row>
    <row r="94" spans="1:16" x14ac:dyDescent="0.15">
      <c r="A94" s="15" t="s">
        <v>15</v>
      </c>
      <c r="B94" s="15" t="s">
        <v>15</v>
      </c>
      <c r="C94" s="51">
        <v>78</v>
      </c>
      <c r="D94" s="112"/>
      <c r="E94" s="113"/>
      <c r="F94" s="114"/>
      <c r="G94" s="114"/>
      <c r="H94" s="115"/>
      <c r="I94" s="112"/>
      <c r="J94" s="114"/>
      <c r="K94" s="114"/>
      <c r="L94" s="114"/>
      <c r="M94" s="114"/>
      <c r="N94" s="114"/>
      <c r="O94" s="116"/>
      <c r="P94" s="57"/>
    </row>
    <row r="95" spans="1:16" x14ac:dyDescent="0.15">
      <c r="A95" s="15" t="s">
        <v>15</v>
      </c>
      <c r="B95" s="15" t="s">
        <v>15</v>
      </c>
      <c r="C95" s="51">
        <v>79</v>
      </c>
      <c r="D95" s="112"/>
      <c r="E95" s="113"/>
      <c r="F95" s="114"/>
      <c r="G95" s="114"/>
      <c r="H95" s="115"/>
      <c r="I95" s="112"/>
      <c r="J95" s="114"/>
      <c r="K95" s="114"/>
      <c r="L95" s="114"/>
      <c r="M95" s="114"/>
      <c r="N95" s="114"/>
      <c r="O95" s="116"/>
      <c r="P95" s="57"/>
    </row>
    <row r="96" spans="1:16" x14ac:dyDescent="0.15">
      <c r="A96" s="15" t="s">
        <v>15</v>
      </c>
      <c r="B96" s="15" t="s">
        <v>15</v>
      </c>
      <c r="C96" s="51">
        <v>80</v>
      </c>
      <c r="D96" s="112"/>
      <c r="E96" s="113"/>
      <c r="F96" s="114"/>
      <c r="G96" s="114"/>
      <c r="H96" s="115"/>
      <c r="I96" s="112"/>
      <c r="J96" s="114"/>
      <c r="K96" s="114"/>
      <c r="L96" s="114"/>
      <c r="M96" s="114"/>
      <c r="N96" s="114"/>
      <c r="O96" s="116"/>
      <c r="P96" s="57"/>
    </row>
    <row r="97" spans="1:16" x14ac:dyDescent="0.15">
      <c r="A97" s="15" t="s">
        <v>15</v>
      </c>
      <c r="B97" s="15" t="s">
        <v>15</v>
      </c>
      <c r="C97" s="51">
        <v>81</v>
      </c>
      <c r="D97" s="112"/>
      <c r="E97" s="113"/>
      <c r="F97" s="114"/>
      <c r="G97" s="114"/>
      <c r="H97" s="115"/>
      <c r="I97" s="112"/>
      <c r="J97" s="114"/>
      <c r="K97" s="114"/>
      <c r="L97" s="114"/>
      <c r="M97" s="114"/>
      <c r="N97" s="114"/>
      <c r="O97" s="116"/>
      <c r="P97" s="57"/>
    </row>
    <row r="98" spans="1:16" x14ac:dyDescent="0.15">
      <c r="A98" s="15" t="s">
        <v>15</v>
      </c>
      <c r="B98" s="15" t="s">
        <v>15</v>
      </c>
      <c r="C98" s="51">
        <v>82</v>
      </c>
      <c r="D98" s="112"/>
      <c r="E98" s="113"/>
      <c r="F98" s="114"/>
      <c r="G98" s="114"/>
      <c r="H98" s="115"/>
      <c r="I98" s="112"/>
      <c r="J98" s="114"/>
      <c r="K98" s="114"/>
      <c r="L98" s="114"/>
      <c r="M98" s="114"/>
      <c r="N98" s="114"/>
      <c r="O98" s="116"/>
      <c r="P98" s="57"/>
    </row>
    <row r="99" spans="1:16" x14ac:dyDescent="0.15">
      <c r="A99" s="15" t="s">
        <v>15</v>
      </c>
      <c r="B99" s="15" t="s">
        <v>15</v>
      </c>
      <c r="C99" s="51">
        <v>83</v>
      </c>
      <c r="D99" s="112"/>
      <c r="E99" s="113"/>
      <c r="F99" s="114"/>
      <c r="G99" s="114"/>
      <c r="H99" s="115"/>
      <c r="I99" s="112"/>
      <c r="J99" s="114"/>
      <c r="K99" s="114"/>
      <c r="L99" s="114"/>
      <c r="M99" s="114"/>
      <c r="N99" s="114"/>
      <c r="O99" s="116"/>
      <c r="P99" s="57"/>
    </row>
    <row r="100" spans="1:16" x14ac:dyDescent="0.15">
      <c r="A100" s="15" t="s">
        <v>15</v>
      </c>
      <c r="B100" s="15" t="s">
        <v>15</v>
      </c>
      <c r="C100" s="51">
        <v>84</v>
      </c>
      <c r="D100" s="112"/>
      <c r="E100" s="113"/>
      <c r="F100" s="114"/>
      <c r="G100" s="114"/>
      <c r="H100" s="115"/>
      <c r="I100" s="112"/>
      <c r="J100" s="114"/>
      <c r="K100" s="114"/>
      <c r="L100" s="114"/>
      <c r="M100" s="114"/>
      <c r="N100" s="114"/>
      <c r="O100" s="116"/>
      <c r="P100" s="57"/>
    </row>
    <row r="101" spans="1:16" x14ac:dyDescent="0.15">
      <c r="A101" s="15" t="s">
        <v>15</v>
      </c>
      <c r="B101" s="15" t="s">
        <v>15</v>
      </c>
      <c r="C101" s="51">
        <v>85</v>
      </c>
      <c r="D101" s="112"/>
      <c r="E101" s="113"/>
      <c r="F101" s="114"/>
      <c r="G101" s="114"/>
      <c r="H101" s="115"/>
      <c r="I101" s="112"/>
      <c r="J101" s="114"/>
      <c r="K101" s="114"/>
      <c r="L101" s="114"/>
      <c r="M101" s="114"/>
      <c r="N101" s="114"/>
      <c r="O101" s="116"/>
      <c r="P101" s="57"/>
    </row>
    <row r="102" spans="1:16" x14ac:dyDescent="0.15">
      <c r="A102" s="15" t="s">
        <v>15</v>
      </c>
      <c r="B102" s="15" t="s">
        <v>15</v>
      </c>
      <c r="C102" s="51">
        <v>86</v>
      </c>
      <c r="D102" s="112"/>
      <c r="E102" s="113"/>
      <c r="F102" s="114"/>
      <c r="G102" s="114"/>
      <c r="H102" s="115"/>
      <c r="I102" s="112"/>
      <c r="J102" s="114"/>
      <c r="K102" s="114"/>
      <c r="L102" s="114"/>
      <c r="M102" s="114"/>
      <c r="N102" s="114"/>
      <c r="O102" s="116"/>
      <c r="P102" s="57"/>
    </row>
    <row r="103" spans="1:16" x14ac:dyDescent="0.15">
      <c r="A103" s="15" t="s">
        <v>15</v>
      </c>
      <c r="B103" s="15" t="s">
        <v>15</v>
      </c>
      <c r="C103" s="51">
        <v>87</v>
      </c>
      <c r="D103" s="112"/>
      <c r="E103" s="113"/>
      <c r="F103" s="114"/>
      <c r="G103" s="114"/>
      <c r="H103" s="115"/>
      <c r="I103" s="112"/>
      <c r="J103" s="114"/>
      <c r="K103" s="114"/>
      <c r="L103" s="114"/>
      <c r="M103" s="114"/>
      <c r="N103" s="114"/>
      <c r="O103" s="116"/>
      <c r="P103" s="57"/>
    </row>
    <row r="104" spans="1:16" x14ac:dyDescent="0.15">
      <c r="A104" s="15" t="s">
        <v>15</v>
      </c>
      <c r="B104" s="15" t="s">
        <v>15</v>
      </c>
      <c r="C104" s="51">
        <v>88</v>
      </c>
      <c r="D104" s="112"/>
      <c r="E104" s="113"/>
      <c r="F104" s="114"/>
      <c r="G104" s="114"/>
      <c r="H104" s="115"/>
      <c r="I104" s="112"/>
      <c r="J104" s="114"/>
      <c r="K104" s="114"/>
      <c r="L104" s="114"/>
      <c r="M104" s="114"/>
      <c r="N104" s="114"/>
      <c r="O104" s="116"/>
      <c r="P104" s="57"/>
    </row>
    <row r="105" spans="1:16" x14ac:dyDescent="0.15">
      <c r="A105" s="15" t="s">
        <v>15</v>
      </c>
      <c r="B105" s="15" t="s">
        <v>15</v>
      </c>
      <c r="C105" s="51">
        <v>89</v>
      </c>
      <c r="D105" s="112"/>
      <c r="E105" s="113"/>
      <c r="F105" s="114"/>
      <c r="G105" s="114"/>
      <c r="H105" s="115"/>
      <c r="I105" s="112"/>
      <c r="J105" s="114"/>
      <c r="K105" s="114"/>
      <c r="L105" s="114"/>
      <c r="M105" s="114"/>
      <c r="N105" s="114"/>
      <c r="O105" s="116"/>
      <c r="P105" s="57"/>
    </row>
    <row r="106" spans="1:16" x14ac:dyDescent="0.15">
      <c r="A106" s="15" t="s">
        <v>15</v>
      </c>
      <c r="B106" s="15" t="s">
        <v>15</v>
      </c>
      <c r="C106" s="51">
        <v>90</v>
      </c>
      <c r="D106" s="112"/>
      <c r="E106" s="113"/>
      <c r="F106" s="114"/>
      <c r="G106" s="114"/>
      <c r="H106" s="115"/>
      <c r="I106" s="112"/>
      <c r="J106" s="114"/>
      <c r="K106" s="114"/>
      <c r="L106" s="114"/>
      <c r="M106" s="114"/>
      <c r="N106" s="114"/>
      <c r="O106" s="116"/>
      <c r="P106" s="57"/>
    </row>
    <row r="107" spans="1:16" x14ac:dyDescent="0.15">
      <c r="A107" s="15" t="s">
        <v>15</v>
      </c>
      <c r="B107" s="15" t="s">
        <v>15</v>
      </c>
      <c r="C107" s="51">
        <v>91</v>
      </c>
      <c r="D107" s="112"/>
      <c r="E107" s="113"/>
      <c r="F107" s="114"/>
      <c r="G107" s="114"/>
      <c r="H107" s="115"/>
      <c r="I107" s="112"/>
      <c r="J107" s="114"/>
      <c r="K107" s="114"/>
      <c r="L107" s="114"/>
      <c r="M107" s="114"/>
      <c r="N107" s="114"/>
      <c r="O107" s="116"/>
      <c r="P107" s="57"/>
    </row>
    <row r="108" spans="1:16" x14ac:dyDescent="0.15">
      <c r="A108" s="15" t="s">
        <v>15</v>
      </c>
      <c r="B108" s="15" t="s">
        <v>15</v>
      </c>
      <c r="C108" s="51">
        <v>92</v>
      </c>
      <c r="D108" s="112"/>
      <c r="E108" s="113"/>
      <c r="F108" s="114"/>
      <c r="G108" s="114"/>
      <c r="H108" s="115"/>
      <c r="I108" s="112"/>
      <c r="J108" s="114"/>
      <c r="K108" s="114"/>
      <c r="L108" s="114"/>
      <c r="M108" s="114"/>
      <c r="N108" s="114"/>
      <c r="O108" s="116"/>
      <c r="P108" s="57"/>
    </row>
    <row r="109" spans="1:16" x14ac:dyDescent="0.15">
      <c r="A109" s="15" t="s">
        <v>15</v>
      </c>
      <c r="B109" s="15" t="s">
        <v>15</v>
      </c>
      <c r="C109" s="51">
        <v>93</v>
      </c>
      <c r="D109" s="112"/>
      <c r="E109" s="113"/>
      <c r="F109" s="114"/>
      <c r="G109" s="114"/>
      <c r="H109" s="115"/>
      <c r="I109" s="112"/>
      <c r="J109" s="114"/>
      <c r="K109" s="114"/>
      <c r="L109" s="114"/>
      <c r="M109" s="114"/>
      <c r="N109" s="114"/>
      <c r="O109" s="116"/>
      <c r="P109" s="57"/>
    </row>
    <row r="110" spans="1:16" x14ac:dyDescent="0.15">
      <c r="A110" s="15" t="s">
        <v>15</v>
      </c>
      <c r="B110" s="15" t="s">
        <v>15</v>
      </c>
      <c r="C110" s="51">
        <v>94</v>
      </c>
      <c r="D110" s="112"/>
      <c r="E110" s="113"/>
      <c r="F110" s="114"/>
      <c r="G110" s="114"/>
      <c r="H110" s="115"/>
      <c r="I110" s="112"/>
      <c r="J110" s="114"/>
      <c r="K110" s="114"/>
      <c r="L110" s="114"/>
      <c r="M110" s="114"/>
      <c r="N110" s="114"/>
      <c r="O110" s="116"/>
      <c r="P110" s="57"/>
    </row>
    <row r="111" spans="1:16" x14ac:dyDescent="0.15">
      <c r="A111" s="15" t="s">
        <v>15</v>
      </c>
      <c r="B111" s="15" t="s">
        <v>15</v>
      </c>
      <c r="C111" s="51">
        <v>95</v>
      </c>
      <c r="D111" s="112"/>
      <c r="E111" s="113"/>
      <c r="F111" s="114"/>
      <c r="G111" s="114"/>
      <c r="H111" s="115"/>
      <c r="I111" s="112"/>
      <c r="J111" s="114"/>
      <c r="K111" s="114"/>
      <c r="L111" s="114"/>
      <c r="M111" s="114"/>
      <c r="N111" s="114"/>
      <c r="O111" s="116"/>
      <c r="P111" s="57"/>
    </row>
    <row r="112" spans="1:16" x14ac:dyDescent="0.15">
      <c r="A112" s="15" t="s">
        <v>15</v>
      </c>
      <c r="B112" s="15" t="s">
        <v>15</v>
      </c>
      <c r="C112" s="51">
        <v>96</v>
      </c>
      <c r="D112" s="112"/>
      <c r="E112" s="113"/>
      <c r="F112" s="114"/>
      <c r="G112" s="114"/>
      <c r="H112" s="115"/>
      <c r="I112" s="112"/>
      <c r="J112" s="114"/>
      <c r="K112" s="114"/>
      <c r="L112" s="114"/>
      <c r="M112" s="114"/>
      <c r="N112" s="114"/>
      <c r="O112" s="116"/>
      <c r="P112" s="57"/>
    </row>
    <row r="113" spans="1:16" x14ac:dyDescent="0.15">
      <c r="A113" s="15" t="s">
        <v>15</v>
      </c>
      <c r="B113" s="15" t="s">
        <v>15</v>
      </c>
      <c r="C113" s="51">
        <v>97</v>
      </c>
      <c r="D113" s="112"/>
      <c r="E113" s="113"/>
      <c r="F113" s="114"/>
      <c r="G113" s="114"/>
      <c r="H113" s="115"/>
      <c r="I113" s="112"/>
      <c r="J113" s="114"/>
      <c r="K113" s="114"/>
      <c r="L113" s="114"/>
      <c r="M113" s="114"/>
      <c r="N113" s="114"/>
      <c r="O113" s="116"/>
      <c r="P113" s="57"/>
    </row>
    <row r="114" spans="1:16" x14ac:dyDescent="0.15">
      <c r="A114" s="15" t="s">
        <v>15</v>
      </c>
      <c r="B114" s="15" t="s">
        <v>15</v>
      </c>
      <c r="C114" s="51">
        <v>98</v>
      </c>
      <c r="D114" s="112"/>
      <c r="E114" s="113"/>
      <c r="F114" s="114"/>
      <c r="G114" s="114"/>
      <c r="H114" s="115"/>
      <c r="I114" s="112"/>
      <c r="J114" s="114"/>
      <c r="K114" s="114"/>
      <c r="L114" s="114"/>
      <c r="M114" s="114"/>
      <c r="N114" s="114"/>
      <c r="O114" s="116"/>
      <c r="P114" s="57"/>
    </row>
    <row r="115" spans="1:16" x14ac:dyDescent="0.15">
      <c r="A115" s="15" t="s">
        <v>15</v>
      </c>
      <c r="B115" s="15" t="s">
        <v>15</v>
      </c>
      <c r="C115" s="51">
        <v>99</v>
      </c>
      <c r="D115" s="112"/>
      <c r="E115" s="113"/>
      <c r="F115" s="114"/>
      <c r="G115" s="114"/>
      <c r="H115" s="115"/>
      <c r="I115" s="112"/>
      <c r="J115" s="114"/>
      <c r="K115" s="114"/>
      <c r="L115" s="114"/>
      <c r="M115" s="114"/>
      <c r="N115" s="114"/>
      <c r="O115" s="116"/>
      <c r="P115" s="57"/>
    </row>
    <row r="116" spans="1:16" x14ac:dyDescent="0.15">
      <c r="A116" s="15" t="s">
        <v>15</v>
      </c>
      <c r="B116" s="15" t="s">
        <v>15</v>
      </c>
      <c r="C116" s="51">
        <v>100</v>
      </c>
      <c r="D116" s="112"/>
      <c r="E116" s="113"/>
      <c r="F116" s="114"/>
      <c r="G116" s="114"/>
      <c r="H116" s="115"/>
      <c r="I116" s="112"/>
      <c r="J116" s="114"/>
      <c r="K116" s="114"/>
      <c r="L116" s="114"/>
      <c r="M116" s="114"/>
      <c r="N116" s="114"/>
      <c r="O116" s="116"/>
      <c r="P116" s="57"/>
    </row>
    <row r="117" spans="1:16" x14ac:dyDescent="0.15">
      <c r="A117" s="15" t="s">
        <v>15</v>
      </c>
      <c r="B117" s="15" t="s">
        <v>15</v>
      </c>
      <c r="C117" s="51">
        <v>101</v>
      </c>
      <c r="D117" s="112"/>
      <c r="E117" s="113"/>
      <c r="F117" s="114"/>
      <c r="G117" s="114"/>
      <c r="H117" s="115"/>
      <c r="I117" s="112"/>
      <c r="J117" s="114"/>
      <c r="K117" s="114"/>
      <c r="L117" s="114"/>
      <c r="M117" s="114"/>
      <c r="N117" s="114"/>
      <c r="O117" s="116"/>
      <c r="P117" s="57"/>
    </row>
    <row r="118" spans="1:16" x14ac:dyDescent="0.15">
      <c r="A118" s="15" t="s">
        <v>15</v>
      </c>
      <c r="B118" s="15" t="s">
        <v>15</v>
      </c>
      <c r="C118" s="51">
        <v>102</v>
      </c>
      <c r="D118" s="112"/>
      <c r="E118" s="113"/>
      <c r="F118" s="114"/>
      <c r="G118" s="114"/>
      <c r="H118" s="115"/>
      <c r="I118" s="112"/>
      <c r="J118" s="114"/>
      <c r="K118" s="114"/>
      <c r="L118" s="114"/>
      <c r="M118" s="114"/>
      <c r="N118" s="114"/>
      <c r="O118" s="116"/>
      <c r="P118" s="57"/>
    </row>
    <row r="119" spans="1:16" x14ac:dyDescent="0.15">
      <c r="A119" s="15" t="s">
        <v>15</v>
      </c>
      <c r="B119" s="15" t="s">
        <v>15</v>
      </c>
      <c r="C119" s="51">
        <v>103</v>
      </c>
      <c r="D119" s="112"/>
      <c r="E119" s="113"/>
      <c r="F119" s="114"/>
      <c r="G119" s="114"/>
      <c r="H119" s="115"/>
      <c r="I119" s="112"/>
      <c r="J119" s="114"/>
      <c r="K119" s="114"/>
      <c r="L119" s="114"/>
      <c r="M119" s="114"/>
      <c r="N119" s="114"/>
      <c r="O119" s="116"/>
      <c r="P119" s="57"/>
    </row>
    <row r="120" spans="1:16" x14ac:dyDescent="0.15">
      <c r="A120" s="15" t="s">
        <v>15</v>
      </c>
      <c r="B120" s="15" t="s">
        <v>15</v>
      </c>
      <c r="C120" s="51">
        <v>104</v>
      </c>
      <c r="D120" s="112"/>
      <c r="E120" s="113"/>
      <c r="F120" s="114"/>
      <c r="G120" s="114"/>
      <c r="H120" s="115"/>
      <c r="I120" s="112"/>
      <c r="J120" s="114"/>
      <c r="K120" s="114"/>
      <c r="L120" s="114"/>
      <c r="M120" s="114"/>
      <c r="N120" s="114"/>
      <c r="O120" s="116"/>
      <c r="P120" s="57"/>
    </row>
    <row r="121" spans="1:16" x14ac:dyDescent="0.15">
      <c r="A121" s="15" t="s">
        <v>15</v>
      </c>
      <c r="B121" s="15" t="s">
        <v>15</v>
      </c>
      <c r="C121" s="51">
        <v>105</v>
      </c>
      <c r="D121" s="112"/>
      <c r="E121" s="113"/>
      <c r="F121" s="114"/>
      <c r="G121" s="114"/>
      <c r="H121" s="115"/>
      <c r="I121" s="112"/>
      <c r="J121" s="114"/>
      <c r="K121" s="114"/>
      <c r="L121" s="114"/>
      <c r="M121" s="114"/>
      <c r="N121" s="114"/>
      <c r="O121" s="116"/>
      <c r="P121" s="57"/>
    </row>
    <row r="122" spans="1:16" x14ac:dyDescent="0.15">
      <c r="A122" s="15" t="s">
        <v>15</v>
      </c>
      <c r="B122" s="15" t="s">
        <v>15</v>
      </c>
      <c r="C122" s="51">
        <v>106</v>
      </c>
      <c r="D122" s="112"/>
      <c r="E122" s="113"/>
      <c r="F122" s="114"/>
      <c r="G122" s="114"/>
      <c r="H122" s="115"/>
      <c r="I122" s="112"/>
      <c r="J122" s="114"/>
      <c r="K122" s="114"/>
      <c r="L122" s="114"/>
      <c r="M122" s="114"/>
      <c r="N122" s="114"/>
      <c r="O122" s="116"/>
      <c r="P122" s="57"/>
    </row>
    <row r="123" spans="1:16" x14ac:dyDescent="0.15">
      <c r="A123" s="15" t="s">
        <v>15</v>
      </c>
      <c r="B123" s="15" t="s">
        <v>15</v>
      </c>
      <c r="C123" s="51">
        <v>107</v>
      </c>
      <c r="D123" s="112"/>
      <c r="E123" s="113"/>
      <c r="F123" s="114"/>
      <c r="G123" s="114"/>
      <c r="H123" s="115"/>
      <c r="I123" s="112"/>
      <c r="J123" s="114"/>
      <c r="K123" s="114"/>
      <c r="L123" s="114"/>
      <c r="M123" s="114"/>
      <c r="N123" s="114"/>
      <c r="O123" s="116"/>
      <c r="P123" s="57"/>
    </row>
    <row r="124" spans="1:16" x14ac:dyDescent="0.15">
      <c r="A124" s="15" t="s">
        <v>15</v>
      </c>
      <c r="B124" s="15" t="s">
        <v>15</v>
      </c>
      <c r="C124" s="51">
        <v>108</v>
      </c>
      <c r="D124" s="112"/>
      <c r="E124" s="113"/>
      <c r="F124" s="114"/>
      <c r="G124" s="114"/>
      <c r="H124" s="115"/>
      <c r="I124" s="112"/>
      <c r="J124" s="114"/>
      <c r="K124" s="114"/>
      <c r="L124" s="114"/>
      <c r="M124" s="114"/>
      <c r="N124" s="114"/>
      <c r="O124" s="116"/>
      <c r="P124" s="57"/>
    </row>
    <row r="125" spans="1:16" x14ac:dyDescent="0.15">
      <c r="A125" s="15" t="s">
        <v>15</v>
      </c>
      <c r="B125" s="15" t="s">
        <v>15</v>
      </c>
      <c r="C125" s="51">
        <v>109</v>
      </c>
      <c r="D125" s="112"/>
      <c r="E125" s="113"/>
      <c r="F125" s="114"/>
      <c r="G125" s="114"/>
      <c r="H125" s="115"/>
      <c r="I125" s="112"/>
      <c r="J125" s="114"/>
      <c r="K125" s="114"/>
      <c r="L125" s="114"/>
      <c r="M125" s="114"/>
      <c r="N125" s="114"/>
      <c r="O125" s="116"/>
      <c r="P125" s="57"/>
    </row>
    <row r="126" spans="1:16" x14ac:dyDescent="0.15">
      <c r="A126" s="15" t="s">
        <v>15</v>
      </c>
      <c r="B126" s="15" t="s">
        <v>15</v>
      </c>
      <c r="C126" s="51">
        <v>110</v>
      </c>
      <c r="D126" s="112"/>
      <c r="E126" s="113"/>
      <c r="F126" s="114"/>
      <c r="G126" s="114"/>
      <c r="H126" s="115"/>
      <c r="I126" s="112"/>
      <c r="J126" s="114"/>
      <c r="K126" s="114"/>
      <c r="L126" s="114"/>
      <c r="M126" s="114"/>
      <c r="N126" s="114"/>
      <c r="O126" s="116"/>
      <c r="P126" s="57"/>
    </row>
    <row r="127" spans="1:16" x14ac:dyDescent="0.15">
      <c r="A127" s="15" t="s">
        <v>15</v>
      </c>
      <c r="B127" s="15" t="s">
        <v>15</v>
      </c>
      <c r="C127" s="51">
        <v>111</v>
      </c>
      <c r="D127" s="112"/>
      <c r="E127" s="113"/>
      <c r="F127" s="114"/>
      <c r="G127" s="114"/>
      <c r="H127" s="115"/>
      <c r="I127" s="112"/>
      <c r="J127" s="114"/>
      <c r="K127" s="114"/>
      <c r="L127" s="114"/>
      <c r="M127" s="114"/>
      <c r="N127" s="114"/>
      <c r="O127" s="116"/>
      <c r="P127" s="57"/>
    </row>
    <row r="128" spans="1:16" x14ac:dyDescent="0.15">
      <c r="A128" s="15" t="s">
        <v>15</v>
      </c>
      <c r="B128" s="15" t="s">
        <v>15</v>
      </c>
      <c r="C128" s="51">
        <v>112</v>
      </c>
      <c r="D128" s="112"/>
      <c r="E128" s="113"/>
      <c r="F128" s="114"/>
      <c r="G128" s="114"/>
      <c r="H128" s="115"/>
      <c r="I128" s="112"/>
      <c r="J128" s="114"/>
      <c r="K128" s="114"/>
      <c r="L128" s="114"/>
      <c r="M128" s="114"/>
      <c r="N128" s="114"/>
      <c r="O128" s="116"/>
      <c r="P128" s="57"/>
    </row>
    <row r="129" spans="1:16" x14ac:dyDescent="0.15">
      <c r="A129" s="15" t="s">
        <v>15</v>
      </c>
      <c r="B129" s="15" t="s">
        <v>15</v>
      </c>
      <c r="C129" s="51">
        <v>113</v>
      </c>
      <c r="D129" s="112"/>
      <c r="E129" s="113"/>
      <c r="F129" s="114"/>
      <c r="G129" s="114"/>
      <c r="H129" s="115"/>
      <c r="I129" s="112"/>
      <c r="J129" s="114"/>
      <c r="K129" s="114"/>
      <c r="L129" s="114"/>
      <c r="M129" s="114"/>
      <c r="N129" s="114"/>
      <c r="O129" s="116"/>
      <c r="P129" s="57"/>
    </row>
    <row r="130" spans="1:16" x14ac:dyDescent="0.15">
      <c r="A130" s="15" t="s">
        <v>15</v>
      </c>
      <c r="B130" s="15" t="s">
        <v>15</v>
      </c>
      <c r="C130" s="51">
        <v>114</v>
      </c>
      <c r="D130" s="112"/>
      <c r="E130" s="113"/>
      <c r="F130" s="114"/>
      <c r="G130" s="114"/>
      <c r="H130" s="115"/>
      <c r="I130" s="112"/>
      <c r="J130" s="114"/>
      <c r="K130" s="114"/>
      <c r="L130" s="114"/>
      <c r="M130" s="114"/>
      <c r="N130" s="114"/>
      <c r="O130" s="116"/>
      <c r="P130" s="57"/>
    </row>
    <row r="131" spans="1:16" x14ac:dyDescent="0.15">
      <c r="A131" s="15" t="s">
        <v>15</v>
      </c>
      <c r="B131" s="15" t="s">
        <v>15</v>
      </c>
      <c r="C131" s="51">
        <v>115</v>
      </c>
      <c r="D131" s="112"/>
      <c r="E131" s="113"/>
      <c r="F131" s="114"/>
      <c r="G131" s="114"/>
      <c r="H131" s="115"/>
      <c r="I131" s="112"/>
      <c r="J131" s="114"/>
      <c r="K131" s="114"/>
      <c r="L131" s="114"/>
      <c r="M131" s="114"/>
      <c r="N131" s="114"/>
      <c r="O131" s="116"/>
      <c r="P131" s="57"/>
    </row>
    <row r="132" spans="1:16" x14ac:dyDescent="0.15">
      <c r="A132" s="15" t="s">
        <v>15</v>
      </c>
      <c r="B132" s="15" t="s">
        <v>15</v>
      </c>
      <c r="C132" s="51">
        <v>116</v>
      </c>
      <c r="D132" s="112"/>
      <c r="E132" s="113"/>
      <c r="F132" s="114"/>
      <c r="G132" s="114"/>
      <c r="H132" s="115"/>
      <c r="I132" s="112"/>
      <c r="J132" s="114"/>
      <c r="K132" s="114"/>
      <c r="L132" s="114"/>
      <c r="M132" s="114"/>
      <c r="N132" s="114"/>
      <c r="O132" s="116"/>
      <c r="P132" s="57"/>
    </row>
    <row r="133" spans="1:16" x14ac:dyDescent="0.15">
      <c r="A133" s="15" t="s">
        <v>15</v>
      </c>
      <c r="B133" s="15" t="s">
        <v>15</v>
      </c>
      <c r="C133" s="51">
        <v>117</v>
      </c>
      <c r="D133" s="112"/>
      <c r="E133" s="113"/>
      <c r="F133" s="114"/>
      <c r="G133" s="114"/>
      <c r="H133" s="115"/>
      <c r="I133" s="112"/>
      <c r="J133" s="114"/>
      <c r="K133" s="114"/>
      <c r="L133" s="114"/>
      <c r="M133" s="114"/>
      <c r="N133" s="114"/>
      <c r="O133" s="116"/>
      <c r="P133" s="57"/>
    </row>
    <row r="134" spans="1:16" x14ac:dyDescent="0.15">
      <c r="A134" s="15" t="s">
        <v>15</v>
      </c>
      <c r="B134" s="15" t="s">
        <v>15</v>
      </c>
      <c r="C134" s="51">
        <v>118</v>
      </c>
      <c r="D134" s="112"/>
      <c r="E134" s="113"/>
      <c r="F134" s="114"/>
      <c r="G134" s="114"/>
      <c r="H134" s="115"/>
      <c r="I134" s="112"/>
      <c r="J134" s="114"/>
      <c r="K134" s="114"/>
      <c r="L134" s="114"/>
      <c r="M134" s="114"/>
      <c r="N134" s="114"/>
      <c r="O134" s="116"/>
      <c r="P134" s="57"/>
    </row>
    <row r="135" spans="1:16" x14ac:dyDescent="0.15">
      <c r="A135" s="15" t="s">
        <v>15</v>
      </c>
      <c r="B135" s="15" t="s">
        <v>15</v>
      </c>
      <c r="C135" s="51">
        <v>119</v>
      </c>
      <c r="D135" s="112"/>
      <c r="E135" s="113"/>
      <c r="F135" s="114"/>
      <c r="G135" s="114"/>
      <c r="H135" s="115"/>
      <c r="I135" s="112"/>
      <c r="J135" s="114"/>
      <c r="K135" s="114"/>
      <c r="L135" s="114"/>
      <c r="M135" s="114"/>
      <c r="N135" s="114"/>
      <c r="O135" s="116"/>
      <c r="P135" s="57"/>
    </row>
    <row r="136" spans="1:16" x14ac:dyDescent="0.15">
      <c r="A136" s="15" t="s">
        <v>15</v>
      </c>
      <c r="B136" s="15" t="s">
        <v>15</v>
      </c>
      <c r="C136" s="51">
        <v>120</v>
      </c>
      <c r="D136" s="112"/>
      <c r="E136" s="113"/>
      <c r="F136" s="114"/>
      <c r="G136" s="114"/>
      <c r="H136" s="115"/>
      <c r="I136" s="112"/>
      <c r="J136" s="114"/>
      <c r="K136" s="114"/>
      <c r="L136" s="114"/>
      <c r="M136" s="114"/>
      <c r="N136" s="114"/>
      <c r="O136" s="116"/>
      <c r="P136" s="57"/>
    </row>
    <row r="137" spans="1:16" x14ac:dyDescent="0.15">
      <c r="A137" s="15" t="s">
        <v>15</v>
      </c>
      <c r="B137" s="15" t="s">
        <v>15</v>
      </c>
      <c r="C137" s="51">
        <v>121</v>
      </c>
      <c r="D137" s="112"/>
      <c r="E137" s="113"/>
      <c r="F137" s="114"/>
      <c r="G137" s="114"/>
      <c r="H137" s="115"/>
      <c r="I137" s="112"/>
      <c r="J137" s="114"/>
      <c r="K137" s="114"/>
      <c r="L137" s="114"/>
      <c r="M137" s="114"/>
      <c r="N137" s="114"/>
      <c r="O137" s="116"/>
      <c r="P137" s="57"/>
    </row>
    <row r="138" spans="1:16" x14ac:dyDescent="0.15">
      <c r="A138" s="15" t="s">
        <v>15</v>
      </c>
      <c r="B138" s="15" t="s">
        <v>15</v>
      </c>
      <c r="C138" s="51">
        <v>122</v>
      </c>
      <c r="D138" s="112"/>
      <c r="E138" s="113"/>
      <c r="F138" s="114"/>
      <c r="G138" s="114"/>
      <c r="H138" s="115"/>
      <c r="I138" s="112"/>
      <c r="J138" s="114"/>
      <c r="K138" s="114"/>
      <c r="L138" s="114"/>
      <c r="M138" s="114"/>
      <c r="N138" s="114"/>
      <c r="O138" s="116"/>
      <c r="P138" s="57"/>
    </row>
    <row r="139" spans="1:16" x14ac:dyDescent="0.15">
      <c r="A139" s="15" t="s">
        <v>15</v>
      </c>
      <c r="B139" s="15" t="s">
        <v>15</v>
      </c>
      <c r="C139" s="51">
        <v>123</v>
      </c>
      <c r="D139" s="112"/>
      <c r="E139" s="113"/>
      <c r="F139" s="114"/>
      <c r="G139" s="114"/>
      <c r="H139" s="115"/>
      <c r="I139" s="112"/>
      <c r="J139" s="114"/>
      <c r="K139" s="114"/>
      <c r="L139" s="114"/>
      <c r="M139" s="114"/>
      <c r="N139" s="114"/>
      <c r="O139" s="116"/>
      <c r="P139" s="57"/>
    </row>
    <row r="140" spans="1:16" x14ac:dyDescent="0.15">
      <c r="A140" s="15" t="s">
        <v>15</v>
      </c>
      <c r="B140" s="15" t="s">
        <v>15</v>
      </c>
      <c r="C140" s="51">
        <v>124</v>
      </c>
      <c r="D140" s="112"/>
      <c r="E140" s="113"/>
      <c r="F140" s="114"/>
      <c r="G140" s="114"/>
      <c r="H140" s="115"/>
      <c r="I140" s="112"/>
      <c r="J140" s="114"/>
      <c r="K140" s="114"/>
      <c r="L140" s="114"/>
      <c r="M140" s="114"/>
      <c r="N140" s="114"/>
      <c r="O140" s="116"/>
      <c r="P140" s="57"/>
    </row>
    <row r="141" spans="1:16" x14ac:dyDescent="0.15">
      <c r="A141" s="15" t="s">
        <v>15</v>
      </c>
      <c r="B141" s="15" t="s">
        <v>15</v>
      </c>
      <c r="C141" s="51">
        <v>125</v>
      </c>
      <c r="D141" s="112"/>
      <c r="E141" s="113"/>
      <c r="F141" s="114"/>
      <c r="G141" s="114"/>
      <c r="H141" s="115"/>
      <c r="I141" s="112"/>
      <c r="J141" s="114"/>
      <c r="K141" s="114"/>
      <c r="L141" s="114"/>
      <c r="M141" s="114"/>
      <c r="N141" s="114"/>
      <c r="O141" s="116"/>
      <c r="P141" s="57"/>
    </row>
    <row r="142" spans="1:16" x14ac:dyDescent="0.15">
      <c r="A142" s="15" t="s">
        <v>15</v>
      </c>
      <c r="B142" s="15" t="s">
        <v>15</v>
      </c>
      <c r="C142" s="51">
        <v>126</v>
      </c>
      <c r="D142" s="112"/>
      <c r="E142" s="113"/>
      <c r="F142" s="114"/>
      <c r="G142" s="114"/>
      <c r="H142" s="115"/>
      <c r="I142" s="112"/>
      <c r="J142" s="114"/>
      <c r="K142" s="114"/>
      <c r="L142" s="114"/>
      <c r="M142" s="114"/>
      <c r="N142" s="114"/>
      <c r="O142" s="116"/>
      <c r="P142" s="57"/>
    </row>
    <row r="143" spans="1:16" x14ac:dyDescent="0.15">
      <c r="A143" s="15" t="s">
        <v>15</v>
      </c>
      <c r="B143" s="15" t="s">
        <v>15</v>
      </c>
      <c r="C143" s="51">
        <v>127</v>
      </c>
      <c r="D143" s="112"/>
      <c r="E143" s="113"/>
      <c r="F143" s="114"/>
      <c r="G143" s="114"/>
      <c r="H143" s="115"/>
      <c r="I143" s="112"/>
      <c r="J143" s="114"/>
      <c r="K143" s="114"/>
      <c r="L143" s="114"/>
      <c r="M143" s="114"/>
      <c r="N143" s="114"/>
      <c r="O143" s="116"/>
      <c r="P143" s="57"/>
    </row>
    <row r="144" spans="1:16" x14ac:dyDescent="0.15">
      <c r="A144" s="15" t="s">
        <v>15</v>
      </c>
      <c r="B144" s="15" t="s">
        <v>15</v>
      </c>
      <c r="C144" s="51">
        <v>128</v>
      </c>
      <c r="D144" s="112"/>
      <c r="E144" s="113"/>
      <c r="F144" s="114"/>
      <c r="G144" s="114"/>
      <c r="H144" s="115"/>
      <c r="I144" s="112"/>
      <c r="J144" s="114"/>
      <c r="K144" s="114"/>
      <c r="L144" s="114"/>
      <c r="M144" s="114"/>
      <c r="N144" s="114"/>
      <c r="O144" s="116"/>
      <c r="P144" s="57"/>
    </row>
    <row r="145" spans="1:16" x14ac:dyDescent="0.15">
      <c r="A145" s="15" t="s">
        <v>15</v>
      </c>
      <c r="B145" s="15" t="s">
        <v>15</v>
      </c>
      <c r="C145" s="51">
        <v>129</v>
      </c>
      <c r="D145" s="112"/>
      <c r="E145" s="113"/>
      <c r="F145" s="114"/>
      <c r="G145" s="114"/>
      <c r="H145" s="115"/>
      <c r="I145" s="112"/>
      <c r="J145" s="114"/>
      <c r="K145" s="114"/>
      <c r="L145" s="114"/>
      <c r="M145" s="114"/>
      <c r="N145" s="114"/>
      <c r="O145" s="116"/>
      <c r="P145" s="57"/>
    </row>
    <row r="146" spans="1:16" x14ac:dyDescent="0.15">
      <c r="A146" s="15" t="s">
        <v>15</v>
      </c>
      <c r="B146" s="15" t="s">
        <v>15</v>
      </c>
      <c r="C146" s="51">
        <v>130</v>
      </c>
      <c r="D146" s="112"/>
      <c r="E146" s="113"/>
      <c r="F146" s="114"/>
      <c r="G146" s="114"/>
      <c r="H146" s="115"/>
      <c r="I146" s="112"/>
      <c r="J146" s="114"/>
      <c r="K146" s="114"/>
      <c r="L146" s="114"/>
      <c r="M146" s="114"/>
      <c r="N146" s="114"/>
      <c r="O146" s="116"/>
      <c r="P146" s="57"/>
    </row>
    <row r="147" spans="1:16" x14ac:dyDescent="0.15">
      <c r="A147" s="15" t="s">
        <v>15</v>
      </c>
      <c r="B147" s="15" t="s">
        <v>15</v>
      </c>
      <c r="C147" s="51">
        <v>131</v>
      </c>
      <c r="D147" s="112"/>
      <c r="E147" s="113"/>
      <c r="F147" s="114"/>
      <c r="G147" s="114"/>
      <c r="H147" s="115"/>
      <c r="I147" s="112"/>
      <c r="J147" s="114"/>
      <c r="K147" s="114"/>
      <c r="L147" s="114"/>
      <c r="M147" s="114"/>
      <c r="N147" s="114"/>
      <c r="O147" s="116"/>
      <c r="P147" s="57"/>
    </row>
    <row r="148" spans="1:16" x14ac:dyDescent="0.15">
      <c r="A148" s="15" t="s">
        <v>15</v>
      </c>
      <c r="B148" s="15" t="s">
        <v>15</v>
      </c>
      <c r="C148" s="51">
        <v>132</v>
      </c>
      <c r="D148" s="112"/>
      <c r="E148" s="113"/>
      <c r="F148" s="114"/>
      <c r="G148" s="114"/>
      <c r="H148" s="115"/>
      <c r="I148" s="112"/>
      <c r="J148" s="114"/>
      <c r="K148" s="114"/>
      <c r="L148" s="114"/>
      <c r="M148" s="114"/>
      <c r="N148" s="114"/>
      <c r="O148" s="116"/>
      <c r="P148" s="57"/>
    </row>
    <row r="149" spans="1:16" x14ac:dyDescent="0.15">
      <c r="A149" s="15" t="s">
        <v>15</v>
      </c>
      <c r="B149" s="15" t="s">
        <v>15</v>
      </c>
      <c r="C149" s="51">
        <v>133</v>
      </c>
      <c r="D149" s="112"/>
      <c r="E149" s="113"/>
      <c r="F149" s="114"/>
      <c r="G149" s="114"/>
      <c r="H149" s="115"/>
      <c r="I149" s="112"/>
      <c r="J149" s="114"/>
      <c r="K149" s="114"/>
      <c r="L149" s="114"/>
      <c r="M149" s="114"/>
      <c r="N149" s="114"/>
      <c r="O149" s="116"/>
      <c r="P149" s="57"/>
    </row>
    <row r="150" spans="1:16" x14ac:dyDescent="0.15">
      <c r="A150" s="15" t="s">
        <v>15</v>
      </c>
      <c r="B150" s="15" t="s">
        <v>15</v>
      </c>
      <c r="C150" s="51">
        <v>134</v>
      </c>
      <c r="D150" s="112"/>
      <c r="E150" s="113"/>
      <c r="F150" s="114"/>
      <c r="G150" s="114"/>
      <c r="H150" s="115"/>
      <c r="I150" s="112"/>
      <c r="J150" s="114"/>
      <c r="K150" s="114"/>
      <c r="L150" s="114"/>
      <c r="M150" s="114"/>
      <c r="N150" s="114"/>
      <c r="O150" s="116"/>
      <c r="P150" s="57"/>
    </row>
    <row r="151" spans="1:16" x14ac:dyDescent="0.15">
      <c r="A151" s="15" t="s">
        <v>15</v>
      </c>
      <c r="B151" s="15" t="s">
        <v>15</v>
      </c>
      <c r="C151" s="51">
        <v>135</v>
      </c>
      <c r="D151" s="112"/>
      <c r="E151" s="113"/>
      <c r="F151" s="114"/>
      <c r="G151" s="114"/>
      <c r="H151" s="115"/>
      <c r="I151" s="112"/>
      <c r="J151" s="114"/>
      <c r="K151" s="114"/>
      <c r="L151" s="114"/>
      <c r="M151" s="114"/>
      <c r="N151" s="114"/>
      <c r="O151" s="116"/>
      <c r="P151" s="57"/>
    </row>
    <row r="152" spans="1:16" x14ac:dyDescent="0.15">
      <c r="A152" s="15" t="s">
        <v>15</v>
      </c>
      <c r="B152" s="15" t="s">
        <v>15</v>
      </c>
      <c r="C152" s="51">
        <v>136</v>
      </c>
      <c r="D152" s="112"/>
      <c r="E152" s="113"/>
      <c r="F152" s="114"/>
      <c r="G152" s="114"/>
      <c r="H152" s="115"/>
      <c r="I152" s="112"/>
      <c r="J152" s="114"/>
      <c r="K152" s="114"/>
      <c r="L152" s="114"/>
      <c r="M152" s="114"/>
      <c r="N152" s="114"/>
      <c r="O152" s="116"/>
      <c r="P152" s="57"/>
    </row>
    <row r="153" spans="1:16" x14ac:dyDescent="0.15">
      <c r="A153" s="15" t="s">
        <v>15</v>
      </c>
      <c r="B153" s="15" t="s">
        <v>15</v>
      </c>
      <c r="C153" s="51">
        <v>137</v>
      </c>
      <c r="D153" s="112"/>
      <c r="E153" s="113"/>
      <c r="F153" s="114"/>
      <c r="G153" s="114"/>
      <c r="H153" s="115"/>
      <c r="I153" s="112"/>
      <c r="J153" s="114"/>
      <c r="K153" s="114"/>
      <c r="L153" s="114"/>
      <c r="M153" s="114"/>
      <c r="N153" s="114"/>
      <c r="O153" s="116"/>
      <c r="P153" s="57"/>
    </row>
    <row r="154" spans="1:16" x14ac:dyDescent="0.15">
      <c r="A154" s="15" t="s">
        <v>15</v>
      </c>
      <c r="B154" s="15" t="s">
        <v>15</v>
      </c>
      <c r="C154" s="51">
        <v>138</v>
      </c>
      <c r="D154" s="112"/>
      <c r="E154" s="113"/>
      <c r="F154" s="114"/>
      <c r="G154" s="114"/>
      <c r="H154" s="115"/>
      <c r="I154" s="112"/>
      <c r="J154" s="114"/>
      <c r="K154" s="114"/>
      <c r="L154" s="114"/>
      <c r="M154" s="114"/>
      <c r="N154" s="114"/>
      <c r="O154" s="116"/>
      <c r="P154" s="57"/>
    </row>
    <row r="155" spans="1:16" x14ac:dyDescent="0.15">
      <c r="A155" s="15" t="s">
        <v>15</v>
      </c>
      <c r="B155" s="15" t="s">
        <v>15</v>
      </c>
      <c r="C155" s="51">
        <v>139</v>
      </c>
      <c r="D155" s="112"/>
      <c r="E155" s="113"/>
      <c r="F155" s="114"/>
      <c r="G155" s="114"/>
      <c r="H155" s="115"/>
      <c r="I155" s="112"/>
      <c r="J155" s="114"/>
      <c r="K155" s="114"/>
      <c r="L155" s="114"/>
      <c r="M155" s="114"/>
      <c r="N155" s="114"/>
      <c r="O155" s="116"/>
      <c r="P155" s="57"/>
    </row>
    <row r="156" spans="1:16" x14ac:dyDescent="0.15">
      <c r="A156" s="15" t="s">
        <v>15</v>
      </c>
      <c r="B156" s="15" t="s">
        <v>15</v>
      </c>
      <c r="C156" s="127"/>
      <c r="D156" s="128"/>
      <c r="E156" s="129"/>
      <c r="F156" s="130"/>
      <c r="G156" s="130"/>
      <c r="H156" s="131"/>
      <c r="I156" s="128"/>
      <c r="J156" s="130"/>
      <c r="K156" s="130"/>
      <c r="L156" s="130"/>
      <c r="M156" s="130"/>
      <c r="N156" s="130"/>
      <c r="O156" s="130"/>
      <c r="P156" s="132"/>
    </row>
    <row r="157" spans="1:16" x14ac:dyDescent="0.15">
      <c r="A157" s="15" t="s">
        <v>15</v>
      </c>
      <c r="B157" s="15" t="s">
        <v>15</v>
      </c>
      <c r="C157" s="133"/>
      <c r="D157" s="134"/>
      <c r="E157" s="135"/>
      <c r="F157" s="136"/>
      <c r="G157" s="136"/>
      <c r="H157" s="137"/>
      <c r="I157" s="134"/>
      <c r="J157" s="136"/>
      <c r="K157" s="136"/>
      <c r="L157" s="136"/>
      <c r="M157" s="136"/>
      <c r="N157" s="136"/>
      <c r="O157" s="136"/>
      <c r="P157" s="132"/>
    </row>
    <row r="158" spans="1:16" x14ac:dyDescent="0.15">
      <c r="A158" s="15" t="s">
        <v>15</v>
      </c>
      <c r="B158" s="15" t="s">
        <v>15</v>
      </c>
      <c r="C158" s="133"/>
      <c r="D158" s="134"/>
      <c r="E158" s="135"/>
      <c r="F158" s="136"/>
      <c r="G158" s="136"/>
      <c r="H158" s="137"/>
      <c r="I158" s="134"/>
      <c r="J158" s="136"/>
      <c r="K158" s="136"/>
      <c r="L158" s="136"/>
      <c r="M158" s="136"/>
      <c r="N158" s="136"/>
      <c r="O158" s="136"/>
      <c r="P158" s="132"/>
    </row>
    <row r="159" spans="1:16" x14ac:dyDescent="0.15">
      <c r="A159" s="15" t="s">
        <v>15</v>
      </c>
      <c r="B159" s="15" t="s">
        <v>15</v>
      </c>
      <c r="C159" s="133"/>
      <c r="D159" s="134"/>
      <c r="E159" s="135"/>
      <c r="F159" s="136"/>
      <c r="G159" s="136"/>
      <c r="H159" s="137"/>
      <c r="I159" s="134"/>
      <c r="J159" s="136"/>
      <c r="K159" s="136"/>
      <c r="L159" s="136"/>
      <c r="M159" s="136"/>
      <c r="N159" s="136"/>
      <c r="O159" s="136"/>
      <c r="P159" s="132"/>
    </row>
    <row r="160" spans="1:16" x14ac:dyDescent="0.15">
      <c r="A160" s="15" t="s">
        <v>15</v>
      </c>
      <c r="B160" s="15" t="s">
        <v>15</v>
      </c>
      <c r="C160" s="133"/>
      <c r="D160" s="134"/>
      <c r="E160" s="135"/>
      <c r="F160" s="136"/>
      <c r="G160" s="136"/>
      <c r="H160" s="137"/>
      <c r="I160" s="134"/>
      <c r="J160" s="136"/>
      <c r="K160" s="136"/>
      <c r="L160" s="136"/>
      <c r="M160" s="136"/>
      <c r="N160" s="136"/>
      <c r="O160" s="136"/>
      <c r="P160" s="132"/>
    </row>
    <row r="161" spans="1:16" x14ac:dyDescent="0.15">
      <c r="A161" s="15" t="s">
        <v>15</v>
      </c>
      <c r="B161" s="15" t="s">
        <v>15</v>
      </c>
      <c r="C161" s="133"/>
      <c r="D161" s="134"/>
      <c r="E161" s="135"/>
      <c r="F161" s="136"/>
      <c r="G161" s="136"/>
      <c r="H161" s="137"/>
      <c r="I161" s="134"/>
      <c r="J161" s="136"/>
      <c r="K161" s="136"/>
      <c r="L161" s="136"/>
      <c r="M161" s="136"/>
      <c r="N161" s="136"/>
      <c r="O161" s="136"/>
      <c r="P161" s="132"/>
    </row>
    <row r="162" spans="1:16" x14ac:dyDescent="0.15">
      <c r="A162" s="15" t="s">
        <v>15</v>
      </c>
      <c r="B162" s="15" t="s">
        <v>15</v>
      </c>
      <c r="C162" s="133"/>
      <c r="D162" s="134"/>
      <c r="E162" s="135"/>
      <c r="F162" s="136"/>
      <c r="G162" s="136"/>
      <c r="H162" s="137"/>
      <c r="I162" s="134"/>
      <c r="J162" s="136"/>
      <c r="K162" s="136"/>
      <c r="L162" s="136"/>
      <c r="M162" s="136"/>
      <c r="N162" s="136"/>
      <c r="O162" s="136"/>
      <c r="P162" s="132"/>
    </row>
    <row r="163" spans="1:16" x14ac:dyDescent="0.15">
      <c r="A163" s="15" t="s">
        <v>15</v>
      </c>
      <c r="B163" s="15" t="s">
        <v>15</v>
      </c>
      <c r="C163" s="133"/>
      <c r="D163" s="134"/>
      <c r="E163" s="135"/>
      <c r="F163" s="136"/>
      <c r="G163" s="136"/>
      <c r="H163" s="137"/>
      <c r="I163" s="134"/>
      <c r="J163" s="136"/>
      <c r="K163" s="136"/>
      <c r="L163" s="136"/>
      <c r="M163" s="136"/>
      <c r="N163" s="136"/>
      <c r="O163" s="136"/>
      <c r="P163" s="132"/>
    </row>
    <row r="164" spans="1:16" x14ac:dyDescent="0.15">
      <c r="A164" s="15" t="s">
        <v>15</v>
      </c>
      <c r="B164" s="15" t="s">
        <v>15</v>
      </c>
      <c r="C164" s="133"/>
      <c r="D164" s="134"/>
      <c r="E164" s="135"/>
      <c r="F164" s="136"/>
      <c r="G164" s="136"/>
      <c r="H164" s="137"/>
      <c r="I164" s="134"/>
      <c r="J164" s="136"/>
      <c r="K164" s="136"/>
      <c r="L164" s="136"/>
      <c r="M164" s="136"/>
      <c r="N164" s="136"/>
      <c r="O164" s="136"/>
      <c r="P164" s="132"/>
    </row>
    <row r="165" spans="1:16" x14ac:dyDescent="0.15">
      <c r="A165" s="15" t="s">
        <v>15</v>
      </c>
      <c r="B165" s="15" t="s">
        <v>15</v>
      </c>
      <c r="C165" s="133"/>
      <c r="D165" s="134"/>
      <c r="E165" s="135"/>
      <c r="F165" s="136"/>
      <c r="G165" s="136"/>
      <c r="H165" s="137"/>
      <c r="I165" s="134"/>
      <c r="J165" s="136"/>
      <c r="K165" s="136"/>
      <c r="L165" s="136"/>
      <c r="M165" s="136"/>
      <c r="N165" s="136"/>
      <c r="O165" s="136"/>
      <c r="P165" s="132"/>
    </row>
    <row r="166" spans="1:16" x14ac:dyDescent="0.15">
      <c r="A166" s="15" t="s">
        <v>15</v>
      </c>
      <c r="B166" s="15" t="s">
        <v>15</v>
      </c>
      <c r="C166" s="133"/>
      <c r="D166" s="134"/>
      <c r="E166" s="135"/>
      <c r="F166" s="136"/>
      <c r="G166" s="136"/>
      <c r="H166" s="137"/>
      <c r="I166" s="134"/>
      <c r="J166" s="136"/>
      <c r="K166" s="136"/>
      <c r="L166" s="136"/>
      <c r="M166" s="136"/>
      <c r="N166" s="136"/>
      <c r="O166" s="136"/>
      <c r="P166" s="132"/>
    </row>
    <row r="167" spans="1:16" x14ac:dyDescent="0.15">
      <c r="C167" s="138"/>
      <c r="D167" s="139"/>
      <c r="E167" s="139"/>
      <c r="F167" s="139"/>
      <c r="G167" s="139"/>
      <c r="H167" s="139"/>
      <c r="I167" s="139"/>
      <c r="J167" s="139"/>
      <c r="K167" s="139"/>
      <c r="L167" s="139"/>
      <c r="M167" s="139"/>
      <c r="N167" s="138"/>
      <c r="O167" s="138"/>
      <c r="P167" s="139"/>
    </row>
  </sheetData>
  <sheetProtection sheet="1" objects="1" scenarios="1"/>
  <protectedRanges>
    <protectedRange sqref="N17:O166" name="種目_1"/>
    <protectedRange sqref="D17:O166" name="選手入力範囲"/>
    <protectedRange sqref="N3" name="チーム名"/>
    <protectedRange sqref="N4:R7" name="責任者"/>
  </protectedRanges>
  <mergeCells count="631">
    <mergeCell ref="P79:S80"/>
    <mergeCell ref="S77:S78"/>
    <mergeCell ref="Q51:R51"/>
    <mergeCell ref="N34:O34"/>
    <mergeCell ref="N35:O35"/>
    <mergeCell ref="C4:D4"/>
    <mergeCell ref="C5:D5"/>
    <mergeCell ref="C1:D1"/>
    <mergeCell ref="C3:D3"/>
    <mergeCell ref="E7:E8"/>
    <mergeCell ref="F15:G15"/>
    <mergeCell ref="Q44:S44"/>
    <mergeCell ref="N25:O25"/>
    <mergeCell ref="N26:O26"/>
    <mergeCell ref="N27:O27"/>
    <mergeCell ref="N28:O28"/>
    <mergeCell ref="N29:O29"/>
    <mergeCell ref="N30:O30"/>
    <mergeCell ref="N31:O31"/>
    <mergeCell ref="N32:O32"/>
    <mergeCell ref="N33:O33"/>
    <mergeCell ref="N15:O15"/>
    <mergeCell ref="N17:O17"/>
    <mergeCell ref="N18:O18"/>
    <mergeCell ref="N19:O19"/>
    <mergeCell ref="N20:O20"/>
    <mergeCell ref="N21:O21"/>
    <mergeCell ref="N22:O22"/>
    <mergeCell ref="N23:O23"/>
    <mergeCell ref="N24:O24"/>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N75:O75"/>
    <mergeCell ref="N76:O76"/>
    <mergeCell ref="N77:O77"/>
    <mergeCell ref="N78:O78"/>
    <mergeCell ref="N79:O79"/>
    <mergeCell ref="N80:O80"/>
    <mergeCell ref="N81:O81"/>
    <mergeCell ref="N82:O82"/>
    <mergeCell ref="N83:O83"/>
    <mergeCell ref="N84:O84"/>
    <mergeCell ref="N85:O85"/>
    <mergeCell ref="N86:O86"/>
    <mergeCell ref="N87:O87"/>
    <mergeCell ref="N88:O88"/>
    <mergeCell ref="N89:O89"/>
    <mergeCell ref="N90:O90"/>
    <mergeCell ref="N91:O91"/>
    <mergeCell ref="N92:O92"/>
    <mergeCell ref="N93:O93"/>
    <mergeCell ref="N94:O94"/>
    <mergeCell ref="N95:O95"/>
    <mergeCell ref="N96:O96"/>
    <mergeCell ref="N97:O97"/>
    <mergeCell ref="N98:O98"/>
    <mergeCell ref="N99:O99"/>
    <mergeCell ref="N100:O100"/>
    <mergeCell ref="N101:O101"/>
    <mergeCell ref="N102:O102"/>
    <mergeCell ref="N103:O103"/>
    <mergeCell ref="N104:O104"/>
    <mergeCell ref="N105:O105"/>
    <mergeCell ref="N106:O106"/>
    <mergeCell ref="N107:O107"/>
    <mergeCell ref="N108:O108"/>
    <mergeCell ref="N109:O109"/>
    <mergeCell ref="N110:O110"/>
    <mergeCell ref="N111:O111"/>
    <mergeCell ref="N112:O112"/>
    <mergeCell ref="N113:O113"/>
    <mergeCell ref="N114:O114"/>
    <mergeCell ref="N115:O115"/>
    <mergeCell ref="N116:O116"/>
    <mergeCell ref="N117:O117"/>
    <mergeCell ref="N118:O118"/>
    <mergeCell ref="N119:O119"/>
    <mergeCell ref="N120:O120"/>
    <mergeCell ref="N121:O121"/>
    <mergeCell ref="N122:O122"/>
    <mergeCell ref="N123:O123"/>
    <mergeCell ref="N124:O124"/>
    <mergeCell ref="N125:O125"/>
    <mergeCell ref="N126:O126"/>
    <mergeCell ref="N127:O127"/>
    <mergeCell ref="N128:O128"/>
    <mergeCell ref="N129:O129"/>
    <mergeCell ref="N130:O130"/>
    <mergeCell ref="N131:O131"/>
    <mergeCell ref="N132:O132"/>
    <mergeCell ref="N133:O133"/>
    <mergeCell ref="N134:O134"/>
    <mergeCell ref="N135:O135"/>
    <mergeCell ref="N136:O136"/>
    <mergeCell ref="N137:O137"/>
    <mergeCell ref="N138:O138"/>
    <mergeCell ref="N139:O139"/>
    <mergeCell ref="N140:O140"/>
    <mergeCell ref="N141:O141"/>
    <mergeCell ref="N142:O142"/>
    <mergeCell ref="N143:O143"/>
    <mergeCell ref="N154:O154"/>
    <mergeCell ref="N155:O155"/>
    <mergeCell ref="N156:O156"/>
    <mergeCell ref="N157:O157"/>
    <mergeCell ref="N158:O158"/>
    <mergeCell ref="N159:O159"/>
    <mergeCell ref="N160:O160"/>
    <mergeCell ref="N161:O161"/>
    <mergeCell ref="N144:O144"/>
    <mergeCell ref="N145:O145"/>
    <mergeCell ref="N146:O146"/>
    <mergeCell ref="N147:O147"/>
    <mergeCell ref="N148:O148"/>
    <mergeCell ref="N149:O149"/>
    <mergeCell ref="N150:O150"/>
    <mergeCell ref="N151:O151"/>
    <mergeCell ref="N152:O152"/>
    <mergeCell ref="N162:O162"/>
    <mergeCell ref="N163:O163"/>
    <mergeCell ref="N164:O164"/>
    <mergeCell ref="N165:O165"/>
    <mergeCell ref="N166:O16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N153:O153"/>
    <mergeCell ref="F35:G35"/>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F129:G129"/>
    <mergeCell ref="F130:G130"/>
    <mergeCell ref="F131:G131"/>
    <mergeCell ref="F132:G132"/>
    <mergeCell ref="F133:G133"/>
    <mergeCell ref="F134:G134"/>
    <mergeCell ref="F135:G135"/>
    <mergeCell ref="F136:G136"/>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6:G166"/>
    <mergeCell ref="L15:M15"/>
    <mergeCell ref="J15:K15"/>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34:K134"/>
    <mergeCell ref="J135:K135"/>
    <mergeCell ref="J136:K136"/>
    <mergeCell ref="J137:K137"/>
    <mergeCell ref="J138:K138"/>
    <mergeCell ref="J139:K139"/>
    <mergeCell ref="J140:K140"/>
    <mergeCell ref="J123:K123"/>
    <mergeCell ref="J124:K124"/>
    <mergeCell ref="J125:K125"/>
    <mergeCell ref="J126:K126"/>
    <mergeCell ref="J127:K127"/>
    <mergeCell ref="J128:K128"/>
    <mergeCell ref="J129:K129"/>
    <mergeCell ref="J130:K130"/>
    <mergeCell ref="J131:K131"/>
    <mergeCell ref="J164:K164"/>
    <mergeCell ref="J165:K165"/>
    <mergeCell ref="J166:K16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J150:K150"/>
    <mergeCell ref="J151:K151"/>
    <mergeCell ref="J152:K152"/>
    <mergeCell ref="J153:K153"/>
    <mergeCell ref="J154:K154"/>
    <mergeCell ref="L38:M38"/>
    <mergeCell ref="L39:M39"/>
    <mergeCell ref="L40:M40"/>
    <mergeCell ref="L41:M41"/>
    <mergeCell ref="J159:K159"/>
    <mergeCell ref="J160:K160"/>
    <mergeCell ref="J161:K161"/>
    <mergeCell ref="J162:K162"/>
    <mergeCell ref="J163:K163"/>
    <mergeCell ref="J155:K155"/>
    <mergeCell ref="J156:K156"/>
    <mergeCell ref="J157:K157"/>
    <mergeCell ref="J158:K158"/>
    <mergeCell ref="J141:K141"/>
    <mergeCell ref="J142:K142"/>
    <mergeCell ref="J143:K143"/>
    <mergeCell ref="J144:K144"/>
    <mergeCell ref="J145:K145"/>
    <mergeCell ref="J146:K146"/>
    <mergeCell ref="J147:K147"/>
    <mergeCell ref="J148:K148"/>
    <mergeCell ref="J149:K149"/>
    <mergeCell ref="J132:K132"/>
    <mergeCell ref="J133:K133"/>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L149:M149"/>
    <mergeCell ref="L159:M159"/>
    <mergeCell ref="L160:M160"/>
    <mergeCell ref="L161:M161"/>
    <mergeCell ref="L162:M162"/>
    <mergeCell ref="L163:M163"/>
    <mergeCell ref="L164:M164"/>
    <mergeCell ref="L165:M165"/>
    <mergeCell ref="L166:M166"/>
    <mergeCell ref="L150:M150"/>
    <mergeCell ref="L151:M151"/>
    <mergeCell ref="L152:M152"/>
    <mergeCell ref="L153:M153"/>
    <mergeCell ref="L154:M154"/>
    <mergeCell ref="L155:M155"/>
    <mergeCell ref="L156:M156"/>
    <mergeCell ref="L157:M157"/>
    <mergeCell ref="L158:M158"/>
    <mergeCell ref="N1:P1"/>
    <mergeCell ref="E6:F6"/>
    <mergeCell ref="E5:F5"/>
    <mergeCell ref="Q33:S33"/>
    <mergeCell ref="Q34:S40"/>
    <mergeCell ref="N4:R4"/>
    <mergeCell ref="N5:R5"/>
    <mergeCell ref="N6:R6"/>
    <mergeCell ref="N7:R7"/>
    <mergeCell ref="H1:M1"/>
    <mergeCell ref="F1:G1"/>
    <mergeCell ref="G4:J4"/>
    <mergeCell ref="E4:F4"/>
    <mergeCell ref="N3:R3"/>
    <mergeCell ref="N8:S8"/>
    <mergeCell ref="N9:S9"/>
    <mergeCell ref="M10:S10"/>
    <mergeCell ref="M11:S11"/>
    <mergeCell ref="L33:M33"/>
    <mergeCell ref="L34:M34"/>
    <mergeCell ref="L35:M35"/>
    <mergeCell ref="L36:M36"/>
    <mergeCell ref="L37:M37"/>
  </mergeCells>
  <phoneticPr fontId="1"/>
  <conditionalFormatting sqref="E17:F166 H17:H166">
    <cfRule type="expression" dxfId="5" priority="17" stopIfTrue="1">
      <formula>$N17="女"</formula>
    </cfRule>
  </conditionalFormatting>
  <conditionalFormatting sqref="G4:G5 E4:E6 G6:K6 N6 H10:H13">
    <cfRule type="cellIs" dxfId="4" priority="26" stopIfTrue="1" operator="equal">
      <formula>"出場不可"</formula>
    </cfRule>
  </conditionalFormatting>
  <conditionalFormatting sqref="H17:H166 D17:F166">
    <cfRule type="cellIs" dxfId="3" priority="14" stopIfTrue="1" operator="equal">
      <formula>"$H11=""女"""</formula>
    </cfRule>
  </conditionalFormatting>
  <conditionalFormatting sqref="H17:J166 L17:L166 N17:N166 P17:P77 P81:P166 P79">
    <cfRule type="cellIs" dxfId="2" priority="10" stopIfTrue="1" operator="equal">
      <formula>"$H11=""女"""</formula>
    </cfRule>
  </conditionalFormatting>
  <conditionalFormatting sqref="H17:J166 L17:L166 N17:N166">
    <cfRule type="expression" dxfId="1" priority="11" stopIfTrue="1">
      <formula>$N17="女"</formula>
    </cfRule>
  </conditionalFormatting>
  <conditionalFormatting sqref="S61">
    <cfRule type="expression" dxfId="0" priority="33" stopIfTrue="1">
      <formula>(R62&gt;6)</formula>
    </cfRule>
  </conditionalFormatting>
  <dataValidations count="5">
    <dataValidation type="list" allowBlank="1" showInputMessage="1" showErrorMessage="1" sqref="FQ17:FQ166 WSF983057:WSF983206 WIJ983057:WIJ983206 VYN983057:VYN983206 VOR983057:VOR983206 VEV983057:VEV983206 UUZ983057:UUZ983206 ULD983057:ULD983206 UBH983057:UBH983206 TRL983057:TRL983206 THP983057:THP983206 SXT983057:SXT983206 SNX983057:SNX983206 SEB983057:SEB983206 RUF983057:RUF983206 RKJ983057:RKJ983206 RAN983057:RAN983206 QQR983057:QQR983206 QGV983057:QGV983206 PWZ983057:PWZ983206 PND983057:PND983206 PDH983057:PDH983206 OTL983057:OTL983206 OJP983057:OJP983206 NZT983057:NZT983206 NPX983057:NPX983206 NGB983057:NGB983206 MWF983057:MWF983206 MMJ983057:MMJ983206 MCN983057:MCN983206 LSR983057:LSR983206 LIV983057:LIV983206 KYZ983057:KYZ983206 KPD983057:KPD983206 KFH983057:KFH983206 JVL983057:JVL983206 JLP983057:JLP983206 JBT983057:JBT983206 IRX983057:IRX983206 IIB983057:IIB983206 HYF983057:HYF983206 HOJ983057:HOJ983206 HEN983057:HEN983206 GUR983057:GUR983206 GKV983057:GKV983206 GAZ983057:GAZ983206 FRD983057:FRD983206 FHH983057:FHH983206 EXL983057:EXL983206 ENP983057:ENP983206 EDT983057:EDT983206 DTX983057:DTX983206 DKB983057:DKB983206 DAF983057:DAF983206 CQJ983057:CQJ983206 CGN983057:CGN983206 BWR983057:BWR983206 BMV983057:BMV983206 BCZ983057:BCZ983206 ATD983057:ATD983206 AJH983057:AJH983206 ZL983057:ZL983206 PP983057:PP983206 FT983057:FT983206 WSF917521:WSF917670 WIJ917521:WIJ917670 VYN917521:VYN917670 VOR917521:VOR917670 VEV917521:VEV917670 UUZ917521:UUZ917670 ULD917521:ULD917670 UBH917521:UBH917670 TRL917521:TRL917670 THP917521:THP917670 SXT917521:SXT917670 SNX917521:SNX917670 SEB917521:SEB917670 RUF917521:RUF917670 RKJ917521:RKJ917670 RAN917521:RAN917670 QQR917521:QQR917670 QGV917521:QGV917670 PWZ917521:PWZ917670 PND917521:PND917670 PDH917521:PDH917670 OTL917521:OTL917670 OJP917521:OJP917670 NZT917521:NZT917670 NPX917521:NPX917670 NGB917521:NGB917670 MWF917521:MWF917670 MMJ917521:MMJ917670 MCN917521:MCN917670 LSR917521:LSR917670 LIV917521:LIV917670 KYZ917521:KYZ917670 KPD917521:KPD917670 KFH917521:KFH917670 JVL917521:JVL917670 JLP917521:JLP917670 JBT917521:JBT917670 IRX917521:IRX917670 IIB917521:IIB917670 HYF917521:HYF917670 HOJ917521:HOJ917670 HEN917521:HEN917670 GUR917521:GUR917670 GKV917521:GKV917670 GAZ917521:GAZ917670 FRD917521:FRD917670 FHH917521:FHH917670 EXL917521:EXL917670 ENP917521:ENP917670 EDT917521:EDT917670 DTX917521:DTX917670 DKB917521:DKB917670 DAF917521:DAF917670 CQJ917521:CQJ917670 CGN917521:CGN917670 BWR917521:BWR917670 BMV917521:BMV917670 BCZ917521:BCZ917670 ATD917521:ATD917670 AJH917521:AJH917670 ZL917521:ZL917670 PP917521:PP917670 FT917521:FT917670 WSF851985:WSF852134 WIJ851985:WIJ852134 VYN851985:VYN852134 VOR851985:VOR852134 VEV851985:VEV852134 UUZ851985:UUZ852134 ULD851985:ULD852134 UBH851985:UBH852134 TRL851985:TRL852134 THP851985:THP852134 SXT851985:SXT852134 SNX851985:SNX852134 SEB851985:SEB852134 RUF851985:RUF852134 RKJ851985:RKJ852134 RAN851985:RAN852134 QQR851985:QQR852134 QGV851985:QGV852134 PWZ851985:PWZ852134 PND851985:PND852134 PDH851985:PDH852134 OTL851985:OTL852134 OJP851985:OJP852134 NZT851985:NZT852134 NPX851985:NPX852134 NGB851985:NGB852134 MWF851985:MWF852134 MMJ851985:MMJ852134 MCN851985:MCN852134 LSR851985:LSR852134 LIV851985:LIV852134 KYZ851985:KYZ852134 KPD851985:KPD852134 KFH851985:KFH852134 JVL851985:JVL852134 JLP851985:JLP852134 JBT851985:JBT852134 IRX851985:IRX852134 IIB851985:IIB852134 HYF851985:HYF852134 HOJ851985:HOJ852134 HEN851985:HEN852134 GUR851985:GUR852134 GKV851985:GKV852134 GAZ851985:GAZ852134 FRD851985:FRD852134 FHH851985:FHH852134 EXL851985:EXL852134 ENP851985:ENP852134 EDT851985:EDT852134 DTX851985:DTX852134 DKB851985:DKB852134 DAF851985:DAF852134 CQJ851985:CQJ852134 CGN851985:CGN852134 BWR851985:BWR852134 BMV851985:BMV852134 BCZ851985:BCZ852134 ATD851985:ATD852134 AJH851985:AJH852134 ZL851985:ZL852134 PP851985:PP852134 FT851985:FT852134 WSF786449:WSF786598 WIJ786449:WIJ786598 VYN786449:VYN786598 VOR786449:VOR786598 VEV786449:VEV786598 UUZ786449:UUZ786598 ULD786449:ULD786598 UBH786449:UBH786598 TRL786449:TRL786598 THP786449:THP786598 SXT786449:SXT786598 SNX786449:SNX786598 SEB786449:SEB786598 RUF786449:RUF786598 RKJ786449:RKJ786598 RAN786449:RAN786598 QQR786449:QQR786598 QGV786449:QGV786598 PWZ786449:PWZ786598 PND786449:PND786598 PDH786449:PDH786598 OTL786449:OTL786598 OJP786449:OJP786598 NZT786449:NZT786598 NPX786449:NPX786598 NGB786449:NGB786598 MWF786449:MWF786598 MMJ786449:MMJ786598 MCN786449:MCN786598 LSR786449:LSR786598 LIV786449:LIV786598 KYZ786449:KYZ786598 KPD786449:KPD786598 KFH786449:KFH786598 JVL786449:JVL786598 JLP786449:JLP786598 JBT786449:JBT786598 IRX786449:IRX786598 IIB786449:IIB786598 HYF786449:HYF786598 HOJ786449:HOJ786598 HEN786449:HEN786598 GUR786449:GUR786598 GKV786449:GKV786598 GAZ786449:GAZ786598 FRD786449:FRD786598 FHH786449:FHH786598 EXL786449:EXL786598 ENP786449:ENP786598 EDT786449:EDT786598 DTX786449:DTX786598 DKB786449:DKB786598 DAF786449:DAF786598 CQJ786449:CQJ786598 CGN786449:CGN786598 BWR786449:BWR786598 BMV786449:BMV786598 BCZ786449:BCZ786598 ATD786449:ATD786598 AJH786449:AJH786598 ZL786449:ZL786598 PP786449:PP786598 FT786449:FT786598 WSF720913:WSF721062 WIJ720913:WIJ721062 VYN720913:VYN721062 VOR720913:VOR721062 VEV720913:VEV721062 UUZ720913:UUZ721062 ULD720913:ULD721062 UBH720913:UBH721062 TRL720913:TRL721062 THP720913:THP721062 SXT720913:SXT721062 SNX720913:SNX721062 SEB720913:SEB721062 RUF720913:RUF721062 RKJ720913:RKJ721062 RAN720913:RAN721062 QQR720913:QQR721062 QGV720913:QGV721062 PWZ720913:PWZ721062 PND720913:PND721062 PDH720913:PDH721062 OTL720913:OTL721062 OJP720913:OJP721062 NZT720913:NZT721062 NPX720913:NPX721062 NGB720913:NGB721062 MWF720913:MWF721062 MMJ720913:MMJ721062 MCN720913:MCN721062 LSR720913:LSR721062 LIV720913:LIV721062 KYZ720913:KYZ721062 KPD720913:KPD721062 KFH720913:KFH721062 JVL720913:JVL721062 JLP720913:JLP721062 JBT720913:JBT721062 IRX720913:IRX721062 IIB720913:IIB721062 HYF720913:HYF721062 HOJ720913:HOJ721062 HEN720913:HEN721062 GUR720913:GUR721062 GKV720913:GKV721062 GAZ720913:GAZ721062 FRD720913:FRD721062 FHH720913:FHH721062 EXL720913:EXL721062 ENP720913:ENP721062 EDT720913:EDT721062 DTX720913:DTX721062 DKB720913:DKB721062 DAF720913:DAF721062 CQJ720913:CQJ721062 CGN720913:CGN721062 BWR720913:BWR721062 BMV720913:BMV721062 BCZ720913:BCZ721062 ATD720913:ATD721062 AJH720913:AJH721062 ZL720913:ZL721062 PP720913:PP721062 FT720913:FT721062 WSF655377:WSF655526 WIJ655377:WIJ655526 VYN655377:VYN655526 VOR655377:VOR655526 VEV655377:VEV655526 UUZ655377:UUZ655526 ULD655377:ULD655526 UBH655377:UBH655526 TRL655377:TRL655526 THP655377:THP655526 SXT655377:SXT655526 SNX655377:SNX655526 SEB655377:SEB655526 RUF655377:RUF655526 RKJ655377:RKJ655526 RAN655377:RAN655526 QQR655377:QQR655526 QGV655377:QGV655526 PWZ655377:PWZ655526 PND655377:PND655526 PDH655377:PDH655526 OTL655377:OTL655526 OJP655377:OJP655526 NZT655377:NZT655526 NPX655377:NPX655526 NGB655377:NGB655526 MWF655377:MWF655526 MMJ655377:MMJ655526 MCN655377:MCN655526 LSR655377:LSR655526 LIV655377:LIV655526 KYZ655377:KYZ655526 KPD655377:KPD655526 KFH655377:KFH655526 JVL655377:JVL655526 JLP655377:JLP655526 JBT655377:JBT655526 IRX655377:IRX655526 IIB655377:IIB655526 HYF655377:HYF655526 HOJ655377:HOJ655526 HEN655377:HEN655526 GUR655377:GUR655526 GKV655377:GKV655526 GAZ655377:GAZ655526 FRD655377:FRD655526 FHH655377:FHH655526 EXL655377:EXL655526 ENP655377:ENP655526 EDT655377:EDT655526 DTX655377:DTX655526 DKB655377:DKB655526 DAF655377:DAF655526 CQJ655377:CQJ655526 CGN655377:CGN655526 BWR655377:BWR655526 BMV655377:BMV655526 BCZ655377:BCZ655526 ATD655377:ATD655526 AJH655377:AJH655526 ZL655377:ZL655526 PP655377:PP655526 FT655377:FT655526 WSF589841:WSF589990 WIJ589841:WIJ589990 VYN589841:VYN589990 VOR589841:VOR589990 VEV589841:VEV589990 UUZ589841:UUZ589990 ULD589841:ULD589990 UBH589841:UBH589990 TRL589841:TRL589990 THP589841:THP589990 SXT589841:SXT589990 SNX589841:SNX589990 SEB589841:SEB589990 RUF589841:RUF589990 RKJ589841:RKJ589990 RAN589841:RAN589990 QQR589841:QQR589990 QGV589841:QGV589990 PWZ589841:PWZ589990 PND589841:PND589990 PDH589841:PDH589990 OTL589841:OTL589990 OJP589841:OJP589990 NZT589841:NZT589990 NPX589841:NPX589990 NGB589841:NGB589990 MWF589841:MWF589990 MMJ589841:MMJ589990 MCN589841:MCN589990 LSR589841:LSR589990 LIV589841:LIV589990 KYZ589841:KYZ589990 KPD589841:KPD589990 KFH589841:KFH589990 JVL589841:JVL589990 JLP589841:JLP589990 JBT589841:JBT589990 IRX589841:IRX589990 IIB589841:IIB589990 HYF589841:HYF589990 HOJ589841:HOJ589990 HEN589841:HEN589990 GUR589841:GUR589990 GKV589841:GKV589990 GAZ589841:GAZ589990 FRD589841:FRD589990 FHH589841:FHH589990 EXL589841:EXL589990 ENP589841:ENP589990 EDT589841:EDT589990 DTX589841:DTX589990 DKB589841:DKB589990 DAF589841:DAF589990 CQJ589841:CQJ589990 CGN589841:CGN589990 BWR589841:BWR589990 BMV589841:BMV589990 BCZ589841:BCZ589990 ATD589841:ATD589990 AJH589841:AJH589990 ZL589841:ZL589990 PP589841:PP589990 FT589841:FT589990 WSF524305:WSF524454 WIJ524305:WIJ524454 VYN524305:VYN524454 VOR524305:VOR524454 VEV524305:VEV524454 UUZ524305:UUZ524454 ULD524305:ULD524454 UBH524305:UBH524454 TRL524305:TRL524454 THP524305:THP524454 SXT524305:SXT524454 SNX524305:SNX524454 SEB524305:SEB524454 RUF524305:RUF524454 RKJ524305:RKJ524454 RAN524305:RAN524454 QQR524305:QQR524454 QGV524305:QGV524454 PWZ524305:PWZ524454 PND524305:PND524454 PDH524305:PDH524454 OTL524305:OTL524454 OJP524305:OJP524454 NZT524305:NZT524454 NPX524305:NPX524454 NGB524305:NGB524454 MWF524305:MWF524454 MMJ524305:MMJ524454 MCN524305:MCN524454 LSR524305:LSR524454 LIV524305:LIV524454 KYZ524305:KYZ524454 KPD524305:KPD524454 KFH524305:KFH524454 JVL524305:JVL524454 JLP524305:JLP524454 JBT524305:JBT524454 IRX524305:IRX524454 IIB524305:IIB524454 HYF524305:HYF524454 HOJ524305:HOJ524454 HEN524305:HEN524454 GUR524305:GUR524454 GKV524305:GKV524454 GAZ524305:GAZ524454 FRD524305:FRD524454 FHH524305:FHH524454 EXL524305:EXL524454 ENP524305:ENP524454 EDT524305:EDT524454 DTX524305:DTX524454 DKB524305:DKB524454 DAF524305:DAF524454 CQJ524305:CQJ524454 CGN524305:CGN524454 BWR524305:BWR524454 BMV524305:BMV524454 BCZ524305:BCZ524454 ATD524305:ATD524454 AJH524305:AJH524454 ZL524305:ZL524454 PP524305:PP524454 FT524305:FT524454 WSF458769:WSF458918 WIJ458769:WIJ458918 VYN458769:VYN458918 VOR458769:VOR458918 VEV458769:VEV458918 UUZ458769:UUZ458918 ULD458769:ULD458918 UBH458769:UBH458918 TRL458769:TRL458918 THP458769:THP458918 SXT458769:SXT458918 SNX458769:SNX458918 SEB458769:SEB458918 RUF458769:RUF458918 RKJ458769:RKJ458918 RAN458769:RAN458918 QQR458769:QQR458918 QGV458769:QGV458918 PWZ458769:PWZ458918 PND458769:PND458918 PDH458769:PDH458918 OTL458769:OTL458918 OJP458769:OJP458918 NZT458769:NZT458918 NPX458769:NPX458918 NGB458769:NGB458918 MWF458769:MWF458918 MMJ458769:MMJ458918 MCN458769:MCN458918 LSR458769:LSR458918 LIV458769:LIV458918 KYZ458769:KYZ458918 KPD458769:KPD458918 KFH458769:KFH458918 JVL458769:JVL458918 JLP458769:JLP458918 JBT458769:JBT458918 IRX458769:IRX458918 IIB458769:IIB458918 HYF458769:HYF458918 HOJ458769:HOJ458918 HEN458769:HEN458918 GUR458769:GUR458918 GKV458769:GKV458918 GAZ458769:GAZ458918 FRD458769:FRD458918 FHH458769:FHH458918 EXL458769:EXL458918 ENP458769:ENP458918 EDT458769:EDT458918 DTX458769:DTX458918 DKB458769:DKB458918 DAF458769:DAF458918 CQJ458769:CQJ458918 CGN458769:CGN458918 BWR458769:BWR458918 BMV458769:BMV458918 BCZ458769:BCZ458918 ATD458769:ATD458918 AJH458769:AJH458918 ZL458769:ZL458918 PP458769:PP458918 FT458769:FT458918 WSF393233:WSF393382 WIJ393233:WIJ393382 VYN393233:VYN393382 VOR393233:VOR393382 VEV393233:VEV393382 UUZ393233:UUZ393382 ULD393233:ULD393382 UBH393233:UBH393382 TRL393233:TRL393382 THP393233:THP393382 SXT393233:SXT393382 SNX393233:SNX393382 SEB393233:SEB393382 RUF393233:RUF393382 RKJ393233:RKJ393382 RAN393233:RAN393382 QQR393233:QQR393382 QGV393233:QGV393382 PWZ393233:PWZ393382 PND393233:PND393382 PDH393233:PDH393382 OTL393233:OTL393382 OJP393233:OJP393382 NZT393233:NZT393382 NPX393233:NPX393382 NGB393233:NGB393382 MWF393233:MWF393382 MMJ393233:MMJ393382 MCN393233:MCN393382 LSR393233:LSR393382 LIV393233:LIV393382 KYZ393233:KYZ393382 KPD393233:KPD393382 KFH393233:KFH393382 JVL393233:JVL393382 JLP393233:JLP393382 JBT393233:JBT393382 IRX393233:IRX393382 IIB393233:IIB393382 HYF393233:HYF393382 HOJ393233:HOJ393382 HEN393233:HEN393382 GUR393233:GUR393382 GKV393233:GKV393382 GAZ393233:GAZ393382 FRD393233:FRD393382 FHH393233:FHH393382 EXL393233:EXL393382 ENP393233:ENP393382 EDT393233:EDT393382 DTX393233:DTX393382 DKB393233:DKB393382 DAF393233:DAF393382 CQJ393233:CQJ393382 CGN393233:CGN393382 BWR393233:BWR393382 BMV393233:BMV393382 BCZ393233:BCZ393382 ATD393233:ATD393382 AJH393233:AJH393382 ZL393233:ZL393382 PP393233:PP393382 FT393233:FT393382 WSF327697:WSF327846 WIJ327697:WIJ327846 VYN327697:VYN327846 VOR327697:VOR327846 VEV327697:VEV327846 UUZ327697:UUZ327846 ULD327697:ULD327846 UBH327697:UBH327846 TRL327697:TRL327846 THP327697:THP327846 SXT327697:SXT327846 SNX327697:SNX327846 SEB327697:SEB327846 RUF327697:RUF327846 RKJ327697:RKJ327846 RAN327697:RAN327846 QQR327697:QQR327846 QGV327697:QGV327846 PWZ327697:PWZ327846 PND327697:PND327846 PDH327697:PDH327846 OTL327697:OTL327846 OJP327697:OJP327846 NZT327697:NZT327846 NPX327697:NPX327846 NGB327697:NGB327846 MWF327697:MWF327846 MMJ327697:MMJ327846 MCN327697:MCN327846 LSR327697:LSR327846 LIV327697:LIV327846 KYZ327697:KYZ327846 KPD327697:KPD327846 KFH327697:KFH327846 JVL327697:JVL327846 JLP327697:JLP327846 JBT327697:JBT327846 IRX327697:IRX327846 IIB327697:IIB327846 HYF327697:HYF327846 HOJ327697:HOJ327846 HEN327697:HEN327846 GUR327697:GUR327846 GKV327697:GKV327846 GAZ327697:GAZ327846 FRD327697:FRD327846 FHH327697:FHH327846 EXL327697:EXL327846 ENP327697:ENP327846 EDT327697:EDT327846 DTX327697:DTX327846 DKB327697:DKB327846 DAF327697:DAF327846 CQJ327697:CQJ327846 CGN327697:CGN327846 BWR327697:BWR327846 BMV327697:BMV327846 BCZ327697:BCZ327846 ATD327697:ATD327846 AJH327697:AJH327846 ZL327697:ZL327846 PP327697:PP327846 FT327697:FT327846 WSF262161:WSF262310 WIJ262161:WIJ262310 VYN262161:VYN262310 VOR262161:VOR262310 VEV262161:VEV262310 UUZ262161:UUZ262310 ULD262161:ULD262310 UBH262161:UBH262310 TRL262161:TRL262310 THP262161:THP262310 SXT262161:SXT262310 SNX262161:SNX262310 SEB262161:SEB262310 RUF262161:RUF262310 RKJ262161:RKJ262310 RAN262161:RAN262310 QQR262161:QQR262310 QGV262161:QGV262310 PWZ262161:PWZ262310 PND262161:PND262310 PDH262161:PDH262310 OTL262161:OTL262310 OJP262161:OJP262310 NZT262161:NZT262310 NPX262161:NPX262310 NGB262161:NGB262310 MWF262161:MWF262310 MMJ262161:MMJ262310 MCN262161:MCN262310 LSR262161:LSR262310 LIV262161:LIV262310 KYZ262161:KYZ262310 KPD262161:KPD262310 KFH262161:KFH262310 JVL262161:JVL262310 JLP262161:JLP262310 JBT262161:JBT262310 IRX262161:IRX262310 IIB262161:IIB262310 HYF262161:HYF262310 HOJ262161:HOJ262310 HEN262161:HEN262310 GUR262161:GUR262310 GKV262161:GKV262310 GAZ262161:GAZ262310 FRD262161:FRD262310 FHH262161:FHH262310 EXL262161:EXL262310 ENP262161:ENP262310 EDT262161:EDT262310 DTX262161:DTX262310 DKB262161:DKB262310 DAF262161:DAF262310 CQJ262161:CQJ262310 CGN262161:CGN262310 BWR262161:BWR262310 BMV262161:BMV262310 BCZ262161:BCZ262310 ATD262161:ATD262310 AJH262161:AJH262310 ZL262161:ZL262310 PP262161:PP262310 FT262161:FT262310 WSF196625:WSF196774 WIJ196625:WIJ196774 VYN196625:VYN196774 VOR196625:VOR196774 VEV196625:VEV196774 UUZ196625:UUZ196774 ULD196625:ULD196774 UBH196625:UBH196774 TRL196625:TRL196774 THP196625:THP196774 SXT196625:SXT196774 SNX196625:SNX196774 SEB196625:SEB196774 RUF196625:RUF196774 RKJ196625:RKJ196774 RAN196625:RAN196774 QQR196625:QQR196774 QGV196625:QGV196774 PWZ196625:PWZ196774 PND196625:PND196774 PDH196625:PDH196774 OTL196625:OTL196774 OJP196625:OJP196774 NZT196625:NZT196774 NPX196625:NPX196774 NGB196625:NGB196774 MWF196625:MWF196774 MMJ196625:MMJ196774 MCN196625:MCN196774 LSR196625:LSR196774 LIV196625:LIV196774 KYZ196625:KYZ196774 KPD196625:KPD196774 KFH196625:KFH196774 JVL196625:JVL196774 JLP196625:JLP196774 JBT196625:JBT196774 IRX196625:IRX196774 IIB196625:IIB196774 HYF196625:HYF196774 HOJ196625:HOJ196774 HEN196625:HEN196774 GUR196625:GUR196774 GKV196625:GKV196774 GAZ196625:GAZ196774 FRD196625:FRD196774 FHH196625:FHH196774 EXL196625:EXL196774 ENP196625:ENP196774 EDT196625:EDT196774 DTX196625:DTX196774 DKB196625:DKB196774 DAF196625:DAF196774 CQJ196625:CQJ196774 CGN196625:CGN196774 BWR196625:BWR196774 BMV196625:BMV196774 BCZ196625:BCZ196774 ATD196625:ATD196774 AJH196625:AJH196774 ZL196625:ZL196774 PP196625:PP196774 FT196625:FT196774 WSF131089:WSF131238 WIJ131089:WIJ131238 VYN131089:VYN131238 VOR131089:VOR131238 VEV131089:VEV131238 UUZ131089:UUZ131238 ULD131089:ULD131238 UBH131089:UBH131238 TRL131089:TRL131238 THP131089:THP131238 SXT131089:SXT131238 SNX131089:SNX131238 SEB131089:SEB131238 RUF131089:RUF131238 RKJ131089:RKJ131238 RAN131089:RAN131238 QQR131089:QQR131238 QGV131089:QGV131238 PWZ131089:PWZ131238 PND131089:PND131238 PDH131089:PDH131238 OTL131089:OTL131238 OJP131089:OJP131238 NZT131089:NZT131238 NPX131089:NPX131238 NGB131089:NGB131238 MWF131089:MWF131238 MMJ131089:MMJ131238 MCN131089:MCN131238 LSR131089:LSR131238 LIV131089:LIV131238 KYZ131089:KYZ131238 KPD131089:KPD131238 KFH131089:KFH131238 JVL131089:JVL131238 JLP131089:JLP131238 JBT131089:JBT131238 IRX131089:IRX131238 IIB131089:IIB131238 HYF131089:HYF131238 HOJ131089:HOJ131238 HEN131089:HEN131238 GUR131089:GUR131238 GKV131089:GKV131238 GAZ131089:GAZ131238 FRD131089:FRD131238 FHH131089:FHH131238 EXL131089:EXL131238 ENP131089:ENP131238 EDT131089:EDT131238 DTX131089:DTX131238 DKB131089:DKB131238 DAF131089:DAF131238 CQJ131089:CQJ131238 CGN131089:CGN131238 BWR131089:BWR131238 BMV131089:BMV131238 BCZ131089:BCZ131238 ATD131089:ATD131238 AJH131089:AJH131238 ZL131089:ZL131238 PP131089:PP131238 FT131089:FT131238 WSF65553:WSF65702 WIJ65553:WIJ65702 VYN65553:VYN65702 VOR65553:VOR65702 VEV65553:VEV65702 UUZ65553:UUZ65702 ULD65553:ULD65702 UBH65553:UBH65702 TRL65553:TRL65702 THP65553:THP65702 SXT65553:SXT65702 SNX65553:SNX65702 SEB65553:SEB65702 RUF65553:RUF65702 RKJ65553:RKJ65702 RAN65553:RAN65702 QQR65553:QQR65702 QGV65553:QGV65702 PWZ65553:PWZ65702 PND65553:PND65702 PDH65553:PDH65702 OTL65553:OTL65702 OJP65553:OJP65702 NZT65553:NZT65702 NPX65553:NPX65702 NGB65553:NGB65702 MWF65553:MWF65702 MMJ65553:MMJ65702 MCN65553:MCN65702 LSR65553:LSR65702 LIV65553:LIV65702 KYZ65553:KYZ65702 KPD65553:KPD65702 KFH65553:KFH65702 JVL65553:JVL65702 JLP65553:JLP65702 JBT65553:JBT65702 IRX65553:IRX65702 IIB65553:IIB65702 HYF65553:HYF65702 HOJ65553:HOJ65702 HEN65553:HEN65702 GUR65553:GUR65702 GKV65553:GKV65702 GAZ65553:GAZ65702 FRD65553:FRD65702 FHH65553:FHH65702 EXL65553:EXL65702 ENP65553:ENP65702 EDT65553:EDT65702 DTX65553:DTX65702 DKB65553:DKB65702 DAF65553:DAF65702 CQJ65553:CQJ65702 CGN65553:CGN65702 BWR65553:BWR65702 BMV65553:BMV65702 BCZ65553:BCZ65702 ATD65553:ATD65702 AJH65553:AJH65702 ZL65553:ZL65702 PP65553:PP65702 FT65553:FT65702 WSF17:WSF166 WIJ17:WIJ166 VYN17:VYN166 VOR17:VOR166 VEV17:VEV166 UUZ17:UUZ166 ULD17:ULD166 UBH17:UBH166 TRL17:TRL166 THP17:THP166 SXT17:SXT166 SNX17:SNX166 SEB17:SEB166 RUF17:RUF166 RKJ17:RKJ166 RAN17:RAN166 QQR17:QQR166 QGV17:QGV166 PWZ17:PWZ166 PND17:PND166 PDH17:PDH166 OTL17:OTL166 OJP17:OJP166 NZT17:NZT166 NPX17:NPX166 NGB17:NGB166 MWF17:MWF166 MMJ17:MMJ166 MCN17:MCN166 LSR17:LSR166 LIV17:LIV166 KYZ17:KYZ166 KPD17:KPD166 KFH17:KFH166 JVL17:JVL166 JLP17:JLP166 JBT17:JBT166 IRX17:IRX166 IIB17:IIB166 HYF17:HYF166 HOJ17:HOJ166 HEN17:HEN166 GUR17:GUR166 GKV17:GKV166 GAZ17:GAZ166 FRD17:FRD166 FHH17:FHH166 EXL17:EXL166 ENP17:ENP166 EDT17:EDT166 DTX17:DTX166 DKB17:DKB166 DAF17:DAF166 CQJ17:CQJ166 CGN17:CGN166 BWR17:BWR166 BMV17:BMV166 BCZ17:BCZ166 ATD17:ATD166 AJH17:AJH166 ZL17:ZL166 PP17:PP166 FT17:FT166 WSC983057:WSC983206 WIG983057:WIG983206 VYK983057:VYK983206 VOO983057:VOO983206 VES983057:VES983206 UUW983057:UUW983206 ULA983057:ULA983206 UBE983057:UBE983206 TRI983057:TRI983206 THM983057:THM983206 SXQ983057:SXQ983206 SNU983057:SNU983206 SDY983057:SDY983206 RUC983057:RUC983206 RKG983057:RKG983206 RAK983057:RAK983206 QQO983057:QQO983206 QGS983057:QGS983206 PWW983057:PWW983206 PNA983057:PNA983206 PDE983057:PDE983206 OTI983057:OTI983206 OJM983057:OJM983206 NZQ983057:NZQ983206 NPU983057:NPU983206 NFY983057:NFY983206 MWC983057:MWC983206 MMG983057:MMG983206 MCK983057:MCK983206 LSO983057:LSO983206 LIS983057:LIS983206 KYW983057:KYW983206 KPA983057:KPA983206 KFE983057:KFE983206 JVI983057:JVI983206 JLM983057:JLM983206 JBQ983057:JBQ983206 IRU983057:IRU983206 IHY983057:IHY983206 HYC983057:HYC983206 HOG983057:HOG983206 HEK983057:HEK983206 GUO983057:GUO983206 GKS983057:GKS983206 GAW983057:GAW983206 FRA983057:FRA983206 FHE983057:FHE983206 EXI983057:EXI983206 ENM983057:ENM983206 EDQ983057:EDQ983206 DTU983057:DTU983206 DJY983057:DJY983206 DAC983057:DAC983206 CQG983057:CQG983206 CGK983057:CGK983206 BWO983057:BWO983206 BMS983057:BMS983206 BCW983057:BCW983206 ATA983057:ATA983206 AJE983057:AJE983206 ZI983057:ZI983206 PM983057:PM983206 FQ983057:FQ983206 WSC917521:WSC917670 WIG917521:WIG917670 VYK917521:VYK917670 VOO917521:VOO917670 VES917521:VES917670 UUW917521:UUW917670 ULA917521:ULA917670 UBE917521:UBE917670 TRI917521:TRI917670 THM917521:THM917670 SXQ917521:SXQ917670 SNU917521:SNU917670 SDY917521:SDY917670 RUC917521:RUC917670 RKG917521:RKG917670 RAK917521:RAK917670 QQO917521:QQO917670 QGS917521:QGS917670 PWW917521:PWW917670 PNA917521:PNA917670 PDE917521:PDE917670 OTI917521:OTI917670 OJM917521:OJM917670 NZQ917521:NZQ917670 NPU917521:NPU917670 NFY917521:NFY917670 MWC917521:MWC917670 MMG917521:MMG917670 MCK917521:MCK917670 LSO917521:LSO917670 LIS917521:LIS917670 KYW917521:KYW917670 KPA917521:KPA917670 KFE917521:KFE917670 JVI917521:JVI917670 JLM917521:JLM917670 JBQ917521:JBQ917670 IRU917521:IRU917670 IHY917521:IHY917670 HYC917521:HYC917670 HOG917521:HOG917670 HEK917521:HEK917670 GUO917521:GUO917670 GKS917521:GKS917670 GAW917521:GAW917670 FRA917521:FRA917670 FHE917521:FHE917670 EXI917521:EXI917670 ENM917521:ENM917670 EDQ917521:EDQ917670 DTU917521:DTU917670 DJY917521:DJY917670 DAC917521:DAC917670 CQG917521:CQG917670 CGK917521:CGK917670 BWO917521:BWO917670 BMS917521:BMS917670 BCW917521:BCW917670 ATA917521:ATA917670 AJE917521:AJE917670 ZI917521:ZI917670 PM917521:PM917670 FQ917521:FQ917670 WSC851985:WSC852134 WIG851985:WIG852134 VYK851985:VYK852134 VOO851985:VOO852134 VES851985:VES852134 UUW851985:UUW852134 ULA851985:ULA852134 UBE851985:UBE852134 TRI851985:TRI852134 THM851985:THM852134 SXQ851985:SXQ852134 SNU851985:SNU852134 SDY851985:SDY852134 RUC851985:RUC852134 RKG851985:RKG852134 RAK851985:RAK852134 QQO851985:QQO852134 QGS851985:QGS852134 PWW851985:PWW852134 PNA851985:PNA852134 PDE851985:PDE852134 OTI851985:OTI852134 OJM851985:OJM852134 NZQ851985:NZQ852134 NPU851985:NPU852134 NFY851985:NFY852134 MWC851985:MWC852134 MMG851985:MMG852134 MCK851985:MCK852134 LSO851985:LSO852134 LIS851985:LIS852134 KYW851985:KYW852134 KPA851985:KPA852134 KFE851985:KFE852134 JVI851985:JVI852134 JLM851985:JLM852134 JBQ851985:JBQ852134 IRU851985:IRU852134 IHY851985:IHY852134 HYC851985:HYC852134 HOG851985:HOG852134 HEK851985:HEK852134 GUO851985:GUO852134 GKS851985:GKS852134 GAW851985:GAW852134 FRA851985:FRA852134 FHE851985:FHE852134 EXI851985:EXI852134 ENM851985:ENM852134 EDQ851985:EDQ852134 DTU851985:DTU852134 DJY851985:DJY852134 DAC851985:DAC852134 CQG851985:CQG852134 CGK851985:CGK852134 BWO851985:BWO852134 BMS851985:BMS852134 BCW851985:BCW852134 ATA851985:ATA852134 AJE851985:AJE852134 ZI851985:ZI852134 PM851985:PM852134 FQ851985:FQ852134 WSC786449:WSC786598 WIG786449:WIG786598 VYK786449:VYK786598 VOO786449:VOO786598 VES786449:VES786598 UUW786449:UUW786598 ULA786449:ULA786598 UBE786449:UBE786598 TRI786449:TRI786598 THM786449:THM786598 SXQ786449:SXQ786598 SNU786449:SNU786598 SDY786449:SDY786598 RUC786449:RUC786598 RKG786449:RKG786598 RAK786449:RAK786598 QQO786449:QQO786598 QGS786449:QGS786598 PWW786449:PWW786598 PNA786449:PNA786598 PDE786449:PDE786598 OTI786449:OTI786598 OJM786449:OJM786598 NZQ786449:NZQ786598 NPU786449:NPU786598 NFY786449:NFY786598 MWC786449:MWC786598 MMG786449:MMG786598 MCK786449:MCK786598 LSO786449:LSO786598 LIS786449:LIS786598 KYW786449:KYW786598 KPA786449:KPA786598 KFE786449:KFE786598 JVI786449:JVI786598 JLM786449:JLM786598 JBQ786449:JBQ786598 IRU786449:IRU786598 IHY786449:IHY786598 HYC786449:HYC786598 HOG786449:HOG786598 HEK786449:HEK786598 GUO786449:GUO786598 GKS786449:GKS786598 GAW786449:GAW786598 FRA786449:FRA786598 FHE786449:FHE786598 EXI786449:EXI786598 ENM786449:ENM786598 EDQ786449:EDQ786598 DTU786449:DTU786598 DJY786449:DJY786598 DAC786449:DAC786598 CQG786449:CQG786598 CGK786449:CGK786598 BWO786449:BWO786598 BMS786449:BMS786598 BCW786449:BCW786598 ATA786449:ATA786598 AJE786449:AJE786598 ZI786449:ZI786598 PM786449:PM786598 FQ786449:FQ786598 WSC720913:WSC721062 WIG720913:WIG721062 VYK720913:VYK721062 VOO720913:VOO721062 VES720913:VES721062 UUW720913:UUW721062 ULA720913:ULA721062 UBE720913:UBE721062 TRI720913:TRI721062 THM720913:THM721062 SXQ720913:SXQ721062 SNU720913:SNU721062 SDY720913:SDY721062 RUC720913:RUC721062 RKG720913:RKG721062 RAK720913:RAK721062 QQO720913:QQO721062 QGS720913:QGS721062 PWW720913:PWW721062 PNA720913:PNA721062 PDE720913:PDE721062 OTI720913:OTI721062 OJM720913:OJM721062 NZQ720913:NZQ721062 NPU720913:NPU721062 NFY720913:NFY721062 MWC720913:MWC721062 MMG720913:MMG721062 MCK720913:MCK721062 LSO720913:LSO721062 LIS720913:LIS721062 KYW720913:KYW721062 KPA720913:KPA721062 KFE720913:KFE721062 JVI720913:JVI721062 JLM720913:JLM721062 JBQ720913:JBQ721062 IRU720913:IRU721062 IHY720913:IHY721062 HYC720913:HYC721062 HOG720913:HOG721062 HEK720913:HEK721062 GUO720913:GUO721062 GKS720913:GKS721062 GAW720913:GAW721062 FRA720913:FRA721062 FHE720913:FHE721062 EXI720913:EXI721062 ENM720913:ENM721062 EDQ720913:EDQ721062 DTU720913:DTU721062 DJY720913:DJY721062 DAC720913:DAC721062 CQG720913:CQG721062 CGK720913:CGK721062 BWO720913:BWO721062 BMS720913:BMS721062 BCW720913:BCW721062 ATA720913:ATA721062 AJE720913:AJE721062 ZI720913:ZI721062 PM720913:PM721062 FQ720913:FQ721062 WSC655377:WSC655526 WIG655377:WIG655526 VYK655377:VYK655526 VOO655377:VOO655526 VES655377:VES655526 UUW655377:UUW655526 ULA655377:ULA655526 UBE655377:UBE655526 TRI655377:TRI655526 THM655377:THM655526 SXQ655377:SXQ655526 SNU655377:SNU655526 SDY655377:SDY655526 RUC655377:RUC655526 RKG655377:RKG655526 RAK655377:RAK655526 QQO655377:QQO655526 QGS655377:QGS655526 PWW655377:PWW655526 PNA655377:PNA655526 PDE655377:PDE655526 OTI655377:OTI655526 OJM655377:OJM655526 NZQ655377:NZQ655526 NPU655377:NPU655526 NFY655377:NFY655526 MWC655377:MWC655526 MMG655377:MMG655526 MCK655377:MCK655526 LSO655377:LSO655526 LIS655377:LIS655526 KYW655377:KYW655526 KPA655377:KPA655526 KFE655377:KFE655526 JVI655377:JVI655526 JLM655377:JLM655526 JBQ655377:JBQ655526 IRU655377:IRU655526 IHY655377:IHY655526 HYC655377:HYC655526 HOG655377:HOG655526 HEK655377:HEK655526 GUO655377:GUO655526 GKS655377:GKS655526 GAW655377:GAW655526 FRA655377:FRA655526 FHE655377:FHE655526 EXI655377:EXI655526 ENM655377:ENM655526 EDQ655377:EDQ655526 DTU655377:DTU655526 DJY655377:DJY655526 DAC655377:DAC655526 CQG655377:CQG655526 CGK655377:CGK655526 BWO655377:BWO655526 BMS655377:BMS655526 BCW655377:BCW655526 ATA655377:ATA655526 AJE655377:AJE655526 ZI655377:ZI655526 PM655377:PM655526 FQ655377:FQ655526 WSC589841:WSC589990 WIG589841:WIG589990 VYK589841:VYK589990 VOO589841:VOO589990 VES589841:VES589990 UUW589841:UUW589990 ULA589841:ULA589990 UBE589841:UBE589990 TRI589841:TRI589990 THM589841:THM589990 SXQ589841:SXQ589990 SNU589841:SNU589990 SDY589841:SDY589990 RUC589841:RUC589990 RKG589841:RKG589990 RAK589841:RAK589990 QQO589841:QQO589990 QGS589841:QGS589990 PWW589841:PWW589990 PNA589841:PNA589990 PDE589841:PDE589990 OTI589841:OTI589990 OJM589841:OJM589990 NZQ589841:NZQ589990 NPU589841:NPU589990 NFY589841:NFY589990 MWC589841:MWC589990 MMG589841:MMG589990 MCK589841:MCK589990 LSO589841:LSO589990 LIS589841:LIS589990 KYW589841:KYW589990 KPA589841:KPA589990 KFE589841:KFE589990 JVI589841:JVI589990 JLM589841:JLM589990 JBQ589841:JBQ589990 IRU589841:IRU589990 IHY589841:IHY589990 HYC589841:HYC589990 HOG589841:HOG589990 HEK589841:HEK589990 GUO589841:GUO589990 GKS589841:GKS589990 GAW589841:GAW589990 FRA589841:FRA589990 FHE589841:FHE589990 EXI589841:EXI589990 ENM589841:ENM589990 EDQ589841:EDQ589990 DTU589841:DTU589990 DJY589841:DJY589990 DAC589841:DAC589990 CQG589841:CQG589990 CGK589841:CGK589990 BWO589841:BWO589990 BMS589841:BMS589990 BCW589841:BCW589990 ATA589841:ATA589990 AJE589841:AJE589990 ZI589841:ZI589990 PM589841:PM589990 FQ589841:FQ589990 WSC524305:WSC524454 WIG524305:WIG524454 VYK524305:VYK524454 VOO524305:VOO524454 VES524305:VES524454 UUW524305:UUW524454 ULA524305:ULA524454 UBE524305:UBE524454 TRI524305:TRI524454 THM524305:THM524454 SXQ524305:SXQ524454 SNU524305:SNU524454 SDY524305:SDY524454 RUC524305:RUC524454 RKG524305:RKG524454 RAK524305:RAK524454 QQO524305:QQO524454 QGS524305:QGS524454 PWW524305:PWW524454 PNA524305:PNA524454 PDE524305:PDE524454 OTI524305:OTI524454 OJM524305:OJM524454 NZQ524305:NZQ524454 NPU524305:NPU524454 NFY524305:NFY524454 MWC524305:MWC524454 MMG524305:MMG524454 MCK524305:MCK524454 LSO524305:LSO524454 LIS524305:LIS524454 KYW524305:KYW524454 KPA524305:KPA524454 KFE524305:KFE524454 JVI524305:JVI524454 JLM524305:JLM524454 JBQ524305:JBQ524454 IRU524305:IRU524454 IHY524305:IHY524454 HYC524305:HYC524454 HOG524305:HOG524454 HEK524305:HEK524454 GUO524305:GUO524454 GKS524305:GKS524454 GAW524305:GAW524454 FRA524305:FRA524454 FHE524305:FHE524454 EXI524305:EXI524454 ENM524305:ENM524454 EDQ524305:EDQ524454 DTU524305:DTU524454 DJY524305:DJY524454 DAC524305:DAC524454 CQG524305:CQG524454 CGK524305:CGK524454 BWO524305:BWO524454 BMS524305:BMS524454 BCW524305:BCW524454 ATA524305:ATA524454 AJE524305:AJE524454 ZI524305:ZI524454 PM524305:PM524454 FQ524305:FQ524454 WSC458769:WSC458918 WIG458769:WIG458918 VYK458769:VYK458918 VOO458769:VOO458918 VES458769:VES458918 UUW458769:UUW458918 ULA458769:ULA458918 UBE458769:UBE458918 TRI458769:TRI458918 THM458769:THM458918 SXQ458769:SXQ458918 SNU458769:SNU458918 SDY458769:SDY458918 RUC458769:RUC458918 RKG458769:RKG458918 RAK458769:RAK458918 QQO458769:QQO458918 QGS458769:QGS458918 PWW458769:PWW458918 PNA458769:PNA458918 PDE458769:PDE458918 OTI458769:OTI458918 OJM458769:OJM458918 NZQ458769:NZQ458918 NPU458769:NPU458918 NFY458769:NFY458918 MWC458769:MWC458918 MMG458769:MMG458918 MCK458769:MCK458918 LSO458769:LSO458918 LIS458769:LIS458918 KYW458769:KYW458918 KPA458769:KPA458918 KFE458769:KFE458918 JVI458769:JVI458918 JLM458769:JLM458918 JBQ458769:JBQ458918 IRU458769:IRU458918 IHY458769:IHY458918 HYC458769:HYC458918 HOG458769:HOG458918 HEK458769:HEK458918 GUO458769:GUO458918 GKS458769:GKS458918 GAW458769:GAW458918 FRA458769:FRA458918 FHE458769:FHE458918 EXI458769:EXI458918 ENM458769:ENM458918 EDQ458769:EDQ458918 DTU458769:DTU458918 DJY458769:DJY458918 DAC458769:DAC458918 CQG458769:CQG458918 CGK458769:CGK458918 BWO458769:BWO458918 BMS458769:BMS458918 BCW458769:BCW458918 ATA458769:ATA458918 AJE458769:AJE458918 ZI458769:ZI458918 PM458769:PM458918 FQ458769:FQ458918 WSC393233:WSC393382 WIG393233:WIG393382 VYK393233:VYK393382 VOO393233:VOO393382 VES393233:VES393382 UUW393233:UUW393382 ULA393233:ULA393382 UBE393233:UBE393382 TRI393233:TRI393382 THM393233:THM393382 SXQ393233:SXQ393382 SNU393233:SNU393382 SDY393233:SDY393382 RUC393233:RUC393382 RKG393233:RKG393382 RAK393233:RAK393382 QQO393233:QQO393382 QGS393233:QGS393382 PWW393233:PWW393382 PNA393233:PNA393382 PDE393233:PDE393382 OTI393233:OTI393382 OJM393233:OJM393382 NZQ393233:NZQ393382 NPU393233:NPU393382 NFY393233:NFY393382 MWC393233:MWC393382 MMG393233:MMG393382 MCK393233:MCK393382 LSO393233:LSO393382 LIS393233:LIS393382 KYW393233:KYW393382 KPA393233:KPA393382 KFE393233:KFE393382 JVI393233:JVI393382 JLM393233:JLM393382 JBQ393233:JBQ393382 IRU393233:IRU393382 IHY393233:IHY393382 HYC393233:HYC393382 HOG393233:HOG393382 HEK393233:HEK393382 GUO393233:GUO393382 GKS393233:GKS393382 GAW393233:GAW393382 FRA393233:FRA393382 FHE393233:FHE393382 EXI393233:EXI393382 ENM393233:ENM393382 EDQ393233:EDQ393382 DTU393233:DTU393382 DJY393233:DJY393382 DAC393233:DAC393382 CQG393233:CQG393382 CGK393233:CGK393382 BWO393233:BWO393382 BMS393233:BMS393382 BCW393233:BCW393382 ATA393233:ATA393382 AJE393233:AJE393382 ZI393233:ZI393382 PM393233:PM393382 FQ393233:FQ393382 WSC327697:WSC327846 WIG327697:WIG327846 VYK327697:VYK327846 VOO327697:VOO327846 VES327697:VES327846 UUW327697:UUW327846 ULA327697:ULA327846 UBE327697:UBE327846 TRI327697:TRI327846 THM327697:THM327846 SXQ327697:SXQ327846 SNU327697:SNU327846 SDY327697:SDY327846 RUC327697:RUC327846 RKG327697:RKG327846 RAK327697:RAK327846 QQO327697:QQO327846 QGS327697:QGS327846 PWW327697:PWW327846 PNA327697:PNA327846 PDE327697:PDE327846 OTI327697:OTI327846 OJM327697:OJM327846 NZQ327697:NZQ327846 NPU327697:NPU327846 NFY327697:NFY327846 MWC327697:MWC327846 MMG327697:MMG327846 MCK327697:MCK327846 LSO327697:LSO327846 LIS327697:LIS327846 KYW327697:KYW327846 KPA327697:KPA327846 KFE327697:KFE327846 JVI327697:JVI327846 JLM327697:JLM327846 JBQ327697:JBQ327846 IRU327697:IRU327846 IHY327697:IHY327846 HYC327697:HYC327846 HOG327697:HOG327846 HEK327697:HEK327846 GUO327697:GUO327846 GKS327697:GKS327846 GAW327697:GAW327846 FRA327697:FRA327846 FHE327697:FHE327846 EXI327697:EXI327846 ENM327697:ENM327846 EDQ327697:EDQ327846 DTU327697:DTU327846 DJY327697:DJY327846 DAC327697:DAC327846 CQG327697:CQG327846 CGK327697:CGK327846 BWO327697:BWO327846 BMS327697:BMS327846 BCW327697:BCW327846 ATA327697:ATA327846 AJE327697:AJE327846 ZI327697:ZI327846 PM327697:PM327846 FQ327697:FQ327846 WSC262161:WSC262310 WIG262161:WIG262310 VYK262161:VYK262310 VOO262161:VOO262310 VES262161:VES262310 UUW262161:UUW262310 ULA262161:ULA262310 UBE262161:UBE262310 TRI262161:TRI262310 THM262161:THM262310 SXQ262161:SXQ262310 SNU262161:SNU262310 SDY262161:SDY262310 RUC262161:RUC262310 RKG262161:RKG262310 RAK262161:RAK262310 QQO262161:QQO262310 QGS262161:QGS262310 PWW262161:PWW262310 PNA262161:PNA262310 PDE262161:PDE262310 OTI262161:OTI262310 OJM262161:OJM262310 NZQ262161:NZQ262310 NPU262161:NPU262310 NFY262161:NFY262310 MWC262161:MWC262310 MMG262161:MMG262310 MCK262161:MCK262310 LSO262161:LSO262310 LIS262161:LIS262310 KYW262161:KYW262310 KPA262161:KPA262310 KFE262161:KFE262310 JVI262161:JVI262310 JLM262161:JLM262310 JBQ262161:JBQ262310 IRU262161:IRU262310 IHY262161:IHY262310 HYC262161:HYC262310 HOG262161:HOG262310 HEK262161:HEK262310 GUO262161:GUO262310 GKS262161:GKS262310 GAW262161:GAW262310 FRA262161:FRA262310 FHE262161:FHE262310 EXI262161:EXI262310 ENM262161:ENM262310 EDQ262161:EDQ262310 DTU262161:DTU262310 DJY262161:DJY262310 DAC262161:DAC262310 CQG262161:CQG262310 CGK262161:CGK262310 BWO262161:BWO262310 BMS262161:BMS262310 BCW262161:BCW262310 ATA262161:ATA262310 AJE262161:AJE262310 ZI262161:ZI262310 PM262161:PM262310 FQ262161:FQ262310 WSC196625:WSC196774 WIG196625:WIG196774 VYK196625:VYK196774 VOO196625:VOO196774 VES196625:VES196774 UUW196625:UUW196774 ULA196625:ULA196774 UBE196625:UBE196774 TRI196625:TRI196774 THM196625:THM196774 SXQ196625:SXQ196774 SNU196625:SNU196774 SDY196625:SDY196774 RUC196625:RUC196774 RKG196625:RKG196774 RAK196625:RAK196774 QQO196625:QQO196774 QGS196625:QGS196774 PWW196625:PWW196774 PNA196625:PNA196774 PDE196625:PDE196774 OTI196625:OTI196774 OJM196625:OJM196774 NZQ196625:NZQ196774 NPU196625:NPU196774 NFY196625:NFY196774 MWC196625:MWC196774 MMG196625:MMG196774 MCK196625:MCK196774 LSO196625:LSO196774 LIS196625:LIS196774 KYW196625:KYW196774 KPA196625:KPA196774 KFE196625:KFE196774 JVI196625:JVI196774 JLM196625:JLM196774 JBQ196625:JBQ196774 IRU196625:IRU196774 IHY196625:IHY196774 HYC196625:HYC196774 HOG196625:HOG196774 HEK196625:HEK196774 GUO196625:GUO196774 GKS196625:GKS196774 GAW196625:GAW196774 FRA196625:FRA196774 FHE196625:FHE196774 EXI196625:EXI196774 ENM196625:ENM196774 EDQ196625:EDQ196774 DTU196625:DTU196774 DJY196625:DJY196774 DAC196625:DAC196774 CQG196625:CQG196774 CGK196625:CGK196774 BWO196625:BWO196774 BMS196625:BMS196774 BCW196625:BCW196774 ATA196625:ATA196774 AJE196625:AJE196774 ZI196625:ZI196774 PM196625:PM196774 FQ196625:FQ196774 WSC131089:WSC131238 WIG131089:WIG131238 VYK131089:VYK131238 VOO131089:VOO131238 VES131089:VES131238 UUW131089:UUW131238 ULA131089:ULA131238 UBE131089:UBE131238 TRI131089:TRI131238 THM131089:THM131238 SXQ131089:SXQ131238 SNU131089:SNU131238 SDY131089:SDY131238 RUC131089:RUC131238 RKG131089:RKG131238 RAK131089:RAK131238 QQO131089:QQO131238 QGS131089:QGS131238 PWW131089:PWW131238 PNA131089:PNA131238 PDE131089:PDE131238 OTI131089:OTI131238 OJM131089:OJM131238 NZQ131089:NZQ131238 NPU131089:NPU131238 NFY131089:NFY131238 MWC131089:MWC131238 MMG131089:MMG131238 MCK131089:MCK131238 LSO131089:LSO131238 LIS131089:LIS131238 KYW131089:KYW131238 KPA131089:KPA131238 KFE131089:KFE131238 JVI131089:JVI131238 JLM131089:JLM131238 JBQ131089:JBQ131238 IRU131089:IRU131238 IHY131089:IHY131238 HYC131089:HYC131238 HOG131089:HOG131238 HEK131089:HEK131238 GUO131089:GUO131238 GKS131089:GKS131238 GAW131089:GAW131238 FRA131089:FRA131238 FHE131089:FHE131238 EXI131089:EXI131238 ENM131089:ENM131238 EDQ131089:EDQ131238 DTU131089:DTU131238 DJY131089:DJY131238 DAC131089:DAC131238 CQG131089:CQG131238 CGK131089:CGK131238 BWO131089:BWO131238 BMS131089:BMS131238 BCW131089:BCW131238 ATA131089:ATA131238 AJE131089:AJE131238 ZI131089:ZI131238 PM131089:PM131238 FQ131089:FQ131238 WSC65553:WSC65702 WIG65553:WIG65702 VYK65553:VYK65702 VOO65553:VOO65702 VES65553:VES65702 UUW65553:UUW65702 ULA65553:ULA65702 UBE65553:UBE65702 TRI65553:TRI65702 THM65553:THM65702 SXQ65553:SXQ65702 SNU65553:SNU65702 SDY65553:SDY65702 RUC65553:RUC65702 RKG65553:RKG65702 RAK65553:RAK65702 QQO65553:QQO65702 QGS65553:QGS65702 PWW65553:PWW65702 PNA65553:PNA65702 PDE65553:PDE65702 OTI65553:OTI65702 OJM65553:OJM65702 NZQ65553:NZQ65702 NPU65553:NPU65702 NFY65553:NFY65702 MWC65553:MWC65702 MMG65553:MMG65702 MCK65553:MCK65702 LSO65553:LSO65702 LIS65553:LIS65702 KYW65553:KYW65702 KPA65553:KPA65702 KFE65553:KFE65702 JVI65553:JVI65702 JLM65553:JLM65702 JBQ65553:JBQ65702 IRU65553:IRU65702 IHY65553:IHY65702 HYC65553:HYC65702 HOG65553:HOG65702 HEK65553:HEK65702 GUO65553:GUO65702 GKS65553:GKS65702 GAW65553:GAW65702 FRA65553:FRA65702 FHE65553:FHE65702 EXI65553:EXI65702 ENM65553:ENM65702 EDQ65553:EDQ65702 DTU65553:DTU65702 DJY65553:DJY65702 DAC65553:DAC65702 CQG65553:CQG65702 CGK65553:CGK65702 BWO65553:BWO65702 BMS65553:BMS65702 BCW65553:BCW65702 ATA65553:ATA65702 AJE65553:AJE65702 ZI65553:ZI65702 PM65553:PM65702 FQ65553:FQ65702 WSC17:WSC166 WIG17:WIG166 VYK17:VYK166 VOO17:VOO166 VES17:VES166 UUW17:UUW166 ULA17:ULA166 UBE17:UBE166 TRI17:TRI166 THM17:THM166 SXQ17:SXQ166 SNU17:SNU166 SDY17:SDY166 RUC17:RUC166 RKG17:RKG166 RAK17:RAK166 QQO17:QQO166 QGS17:QGS166 PWW17:PWW166 PNA17:PNA166 PDE17:PDE166 OTI17:OTI166 OJM17:OJM166 NZQ17:NZQ166 NPU17:NPU166 NFY17:NFY166 MWC17:MWC166 MMG17:MMG166 MCK17:MCK166 LSO17:LSO166 LIS17:LIS166 KYW17:KYW166 KPA17:KPA166 KFE17:KFE166 JVI17:JVI166 JLM17:JLM166 JBQ17:JBQ166 IRU17:IRU166 IHY17:IHY166 HYC17:HYC166 HOG17:HOG166 HEK17:HEK166 GUO17:GUO166 GKS17:GKS166 GAW17:GAW166 FRA17:FRA166 FHE17:FHE166 EXI17:EXI166 ENM17:ENM166 EDQ17:EDQ166 DTU17:DTU166 DJY17:DJY166 DAC17:DAC166 CQG17:CQG166 CGK17:CGK166 BWO17:BWO166 BMS17:BMS166 BCW17:BCW166 ATA17:ATA166 AJE17:AJE166 ZI17:ZI166 PM17:PM166" xr:uid="{0FBE3170-AC12-45C1-A018-5397296C9016}">
      <formula1>IF($N17="男",#REF!,#REF!)</formula1>
    </dataValidation>
    <dataValidation type="whole" imeMode="halfAlpha" operator="greaterThanOrEqual" allowBlank="1" showInputMessage="1" showErrorMessage="1" sqref="WUV983049 IJ4 SF4 ACB4 ALX4 AVT4 BFP4 BPL4 BZH4 CJD4 CSZ4 DCV4 DMR4 DWN4 EGJ4 EQF4 FAB4 FJX4 FTT4 GDP4 GNL4 GXH4 HHD4 HQZ4 IAV4 IKR4 IUN4 JEJ4 JOF4 JYB4 KHX4 KRT4 LBP4 LLL4 LVH4 MFD4 MOZ4 MYV4 NIR4 NSN4 OCJ4 OMF4 OWB4 PFX4 PPT4 PZP4 QJL4 QTH4 RDD4 RMZ4 RWV4 SGR4 SQN4 TAJ4 TKF4 TUB4 UDX4 UNT4 UXP4 VHL4 VRH4 WBD4 WKZ4 WUV4 R65545 IJ65545 SF65545 ACB65545 ALX65545 AVT65545 BFP65545 BPL65545 BZH65545 CJD65545 CSZ65545 DCV65545 DMR65545 DWN65545 EGJ65545 EQF65545 FAB65545 FJX65545 FTT65545 GDP65545 GNL65545 GXH65545 HHD65545 HQZ65545 IAV65545 IKR65545 IUN65545 JEJ65545 JOF65545 JYB65545 KHX65545 KRT65545 LBP65545 LLL65545 LVH65545 MFD65545 MOZ65545 MYV65545 NIR65545 NSN65545 OCJ65545 OMF65545 OWB65545 PFX65545 PPT65545 PZP65545 QJL65545 QTH65545 RDD65545 RMZ65545 RWV65545 SGR65545 SQN65545 TAJ65545 TKF65545 TUB65545 UDX65545 UNT65545 UXP65545 VHL65545 VRH65545 WBD65545 WKZ65545 WUV65545 R131081 IJ131081 SF131081 ACB131081 ALX131081 AVT131081 BFP131081 BPL131081 BZH131081 CJD131081 CSZ131081 DCV131081 DMR131081 DWN131081 EGJ131081 EQF131081 FAB131081 FJX131081 FTT131081 GDP131081 GNL131081 GXH131081 HHD131081 HQZ131081 IAV131081 IKR131081 IUN131081 JEJ131081 JOF131081 JYB131081 KHX131081 KRT131081 LBP131081 LLL131081 LVH131081 MFD131081 MOZ131081 MYV131081 NIR131081 NSN131081 OCJ131081 OMF131081 OWB131081 PFX131081 PPT131081 PZP131081 QJL131081 QTH131081 RDD131081 RMZ131081 RWV131081 SGR131081 SQN131081 TAJ131081 TKF131081 TUB131081 UDX131081 UNT131081 UXP131081 VHL131081 VRH131081 WBD131081 WKZ131081 WUV131081 R196617 IJ196617 SF196617 ACB196617 ALX196617 AVT196617 BFP196617 BPL196617 BZH196617 CJD196617 CSZ196617 DCV196617 DMR196617 DWN196617 EGJ196617 EQF196617 FAB196617 FJX196617 FTT196617 GDP196617 GNL196617 GXH196617 HHD196617 HQZ196617 IAV196617 IKR196617 IUN196617 JEJ196617 JOF196617 JYB196617 KHX196617 KRT196617 LBP196617 LLL196617 LVH196617 MFD196617 MOZ196617 MYV196617 NIR196617 NSN196617 OCJ196617 OMF196617 OWB196617 PFX196617 PPT196617 PZP196617 QJL196617 QTH196617 RDD196617 RMZ196617 RWV196617 SGR196617 SQN196617 TAJ196617 TKF196617 TUB196617 UDX196617 UNT196617 UXP196617 VHL196617 VRH196617 WBD196617 WKZ196617 WUV196617 R262153 IJ262153 SF262153 ACB262153 ALX262153 AVT262153 BFP262153 BPL262153 BZH262153 CJD262153 CSZ262153 DCV262153 DMR262153 DWN262153 EGJ262153 EQF262153 FAB262153 FJX262153 FTT262153 GDP262153 GNL262153 GXH262153 HHD262153 HQZ262153 IAV262153 IKR262153 IUN262153 JEJ262153 JOF262153 JYB262153 KHX262153 KRT262153 LBP262153 LLL262153 LVH262153 MFD262153 MOZ262153 MYV262153 NIR262153 NSN262153 OCJ262153 OMF262153 OWB262153 PFX262153 PPT262153 PZP262153 QJL262153 QTH262153 RDD262153 RMZ262153 RWV262153 SGR262153 SQN262153 TAJ262153 TKF262153 TUB262153 UDX262153 UNT262153 UXP262153 VHL262153 VRH262153 WBD262153 WKZ262153 WUV262153 R327689 IJ327689 SF327689 ACB327689 ALX327689 AVT327689 BFP327689 BPL327689 BZH327689 CJD327689 CSZ327689 DCV327689 DMR327689 DWN327689 EGJ327689 EQF327689 FAB327689 FJX327689 FTT327689 GDP327689 GNL327689 GXH327689 HHD327689 HQZ327689 IAV327689 IKR327689 IUN327689 JEJ327689 JOF327689 JYB327689 KHX327689 KRT327689 LBP327689 LLL327689 LVH327689 MFD327689 MOZ327689 MYV327689 NIR327689 NSN327689 OCJ327689 OMF327689 OWB327689 PFX327689 PPT327689 PZP327689 QJL327689 QTH327689 RDD327689 RMZ327689 RWV327689 SGR327689 SQN327689 TAJ327689 TKF327689 TUB327689 UDX327689 UNT327689 UXP327689 VHL327689 VRH327689 WBD327689 WKZ327689 WUV327689 R393225 IJ393225 SF393225 ACB393225 ALX393225 AVT393225 BFP393225 BPL393225 BZH393225 CJD393225 CSZ393225 DCV393225 DMR393225 DWN393225 EGJ393225 EQF393225 FAB393225 FJX393225 FTT393225 GDP393225 GNL393225 GXH393225 HHD393225 HQZ393225 IAV393225 IKR393225 IUN393225 JEJ393225 JOF393225 JYB393225 KHX393225 KRT393225 LBP393225 LLL393225 LVH393225 MFD393225 MOZ393225 MYV393225 NIR393225 NSN393225 OCJ393225 OMF393225 OWB393225 PFX393225 PPT393225 PZP393225 QJL393225 QTH393225 RDD393225 RMZ393225 RWV393225 SGR393225 SQN393225 TAJ393225 TKF393225 TUB393225 UDX393225 UNT393225 UXP393225 VHL393225 VRH393225 WBD393225 WKZ393225 WUV393225 R458761 IJ458761 SF458761 ACB458761 ALX458761 AVT458761 BFP458761 BPL458761 BZH458761 CJD458761 CSZ458761 DCV458761 DMR458761 DWN458761 EGJ458761 EQF458761 FAB458761 FJX458761 FTT458761 GDP458761 GNL458761 GXH458761 HHD458761 HQZ458761 IAV458761 IKR458761 IUN458761 JEJ458761 JOF458761 JYB458761 KHX458761 KRT458761 LBP458761 LLL458761 LVH458761 MFD458761 MOZ458761 MYV458761 NIR458761 NSN458761 OCJ458761 OMF458761 OWB458761 PFX458761 PPT458761 PZP458761 QJL458761 QTH458761 RDD458761 RMZ458761 RWV458761 SGR458761 SQN458761 TAJ458761 TKF458761 TUB458761 UDX458761 UNT458761 UXP458761 VHL458761 VRH458761 WBD458761 WKZ458761 WUV458761 R524297 IJ524297 SF524297 ACB524297 ALX524297 AVT524297 BFP524297 BPL524297 BZH524297 CJD524297 CSZ524297 DCV524297 DMR524297 DWN524297 EGJ524297 EQF524297 FAB524297 FJX524297 FTT524297 GDP524297 GNL524297 GXH524297 HHD524297 HQZ524297 IAV524297 IKR524297 IUN524297 JEJ524297 JOF524297 JYB524297 KHX524297 KRT524297 LBP524297 LLL524297 LVH524297 MFD524297 MOZ524297 MYV524297 NIR524297 NSN524297 OCJ524297 OMF524297 OWB524297 PFX524297 PPT524297 PZP524297 QJL524297 QTH524297 RDD524297 RMZ524297 RWV524297 SGR524297 SQN524297 TAJ524297 TKF524297 TUB524297 UDX524297 UNT524297 UXP524297 VHL524297 VRH524297 WBD524297 WKZ524297 WUV524297 R589833 IJ589833 SF589833 ACB589833 ALX589833 AVT589833 BFP589833 BPL589833 BZH589833 CJD589833 CSZ589833 DCV589833 DMR589833 DWN589833 EGJ589833 EQF589833 FAB589833 FJX589833 FTT589833 GDP589833 GNL589833 GXH589833 HHD589833 HQZ589833 IAV589833 IKR589833 IUN589833 JEJ589833 JOF589833 JYB589833 KHX589833 KRT589833 LBP589833 LLL589833 LVH589833 MFD589833 MOZ589833 MYV589833 NIR589833 NSN589833 OCJ589833 OMF589833 OWB589833 PFX589833 PPT589833 PZP589833 QJL589833 QTH589833 RDD589833 RMZ589833 RWV589833 SGR589833 SQN589833 TAJ589833 TKF589833 TUB589833 UDX589833 UNT589833 UXP589833 VHL589833 VRH589833 WBD589833 WKZ589833 WUV589833 R655369 IJ655369 SF655369 ACB655369 ALX655369 AVT655369 BFP655369 BPL655369 BZH655369 CJD655369 CSZ655369 DCV655369 DMR655369 DWN655369 EGJ655369 EQF655369 FAB655369 FJX655369 FTT655369 GDP655369 GNL655369 GXH655369 HHD655369 HQZ655369 IAV655369 IKR655369 IUN655369 JEJ655369 JOF655369 JYB655369 KHX655369 KRT655369 LBP655369 LLL655369 LVH655369 MFD655369 MOZ655369 MYV655369 NIR655369 NSN655369 OCJ655369 OMF655369 OWB655369 PFX655369 PPT655369 PZP655369 QJL655369 QTH655369 RDD655369 RMZ655369 RWV655369 SGR655369 SQN655369 TAJ655369 TKF655369 TUB655369 UDX655369 UNT655369 UXP655369 VHL655369 VRH655369 WBD655369 WKZ655369 WUV655369 R720905 IJ720905 SF720905 ACB720905 ALX720905 AVT720905 BFP720905 BPL720905 BZH720905 CJD720905 CSZ720905 DCV720905 DMR720905 DWN720905 EGJ720905 EQF720905 FAB720905 FJX720905 FTT720905 GDP720905 GNL720905 GXH720905 HHD720905 HQZ720905 IAV720905 IKR720905 IUN720905 JEJ720905 JOF720905 JYB720905 KHX720905 KRT720905 LBP720905 LLL720905 LVH720905 MFD720905 MOZ720905 MYV720905 NIR720905 NSN720905 OCJ720905 OMF720905 OWB720905 PFX720905 PPT720905 PZP720905 QJL720905 QTH720905 RDD720905 RMZ720905 RWV720905 SGR720905 SQN720905 TAJ720905 TKF720905 TUB720905 UDX720905 UNT720905 UXP720905 VHL720905 VRH720905 WBD720905 WKZ720905 WUV720905 R786441 IJ786441 SF786441 ACB786441 ALX786441 AVT786441 BFP786441 BPL786441 BZH786441 CJD786441 CSZ786441 DCV786441 DMR786441 DWN786441 EGJ786441 EQF786441 FAB786441 FJX786441 FTT786441 GDP786441 GNL786441 GXH786441 HHD786441 HQZ786441 IAV786441 IKR786441 IUN786441 JEJ786441 JOF786441 JYB786441 KHX786441 KRT786441 LBP786441 LLL786441 LVH786441 MFD786441 MOZ786441 MYV786441 NIR786441 NSN786441 OCJ786441 OMF786441 OWB786441 PFX786441 PPT786441 PZP786441 QJL786441 QTH786441 RDD786441 RMZ786441 RWV786441 SGR786441 SQN786441 TAJ786441 TKF786441 TUB786441 UDX786441 UNT786441 UXP786441 VHL786441 VRH786441 WBD786441 WKZ786441 WUV786441 R851977 IJ851977 SF851977 ACB851977 ALX851977 AVT851977 BFP851977 BPL851977 BZH851977 CJD851977 CSZ851977 DCV851977 DMR851977 DWN851977 EGJ851977 EQF851977 FAB851977 FJX851977 FTT851977 GDP851977 GNL851977 GXH851977 HHD851977 HQZ851977 IAV851977 IKR851977 IUN851977 JEJ851977 JOF851977 JYB851977 KHX851977 KRT851977 LBP851977 LLL851977 LVH851977 MFD851977 MOZ851977 MYV851977 NIR851977 NSN851977 OCJ851977 OMF851977 OWB851977 PFX851977 PPT851977 PZP851977 QJL851977 QTH851977 RDD851977 RMZ851977 RWV851977 SGR851977 SQN851977 TAJ851977 TKF851977 TUB851977 UDX851977 UNT851977 UXP851977 VHL851977 VRH851977 WBD851977 WKZ851977 WUV851977 R917513 IJ917513 SF917513 ACB917513 ALX917513 AVT917513 BFP917513 BPL917513 BZH917513 CJD917513 CSZ917513 DCV917513 DMR917513 DWN917513 EGJ917513 EQF917513 FAB917513 FJX917513 FTT917513 GDP917513 GNL917513 GXH917513 HHD917513 HQZ917513 IAV917513 IKR917513 IUN917513 JEJ917513 JOF917513 JYB917513 KHX917513 KRT917513 LBP917513 LLL917513 LVH917513 MFD917513 MOZ917513 MYV917513 NIR917513 NSN917513 OCJ917513 OMF917513 OWB917513 PFX917513 PPT917513 PZP917513 QJL917513 QTH917513 RDD917513 RMZ917513 RWV917513 SGR917513 SQN917513 TAJ917513 TKF917513 TUB917513 UDX917513 UNT917513 UXP917513 VHL917513 VRH917513 WBD917513 WKZ917513 WUV917513 R983049 IJ983049 SF983049 ACB983049 ALX983049 AVT983049 BFP983049 BPL983049 BZH983049 CJD983049 CSZ983049 DCV983049 DMR983049 DWN983049 EGJ983049 EQF983049 FAB983049 FJX983049 FTT983049 GDP983049 GNL983049 GXH983049 HHD983049 HQZ983049 IAV983049 IKR983049 IUN983049 JEJ983049 JOF983049 JYB983049 KHX983049 KRT983049 LBP983049 LLL983049 LVH983049 MFD983049 MOZ983049 MYV983049 NIR983049 NSN983049 OCJ983049 OMF983049 OWB983049 PFX983049 PPT983049 PZP983049 QJL983049 QTH983049 RDD983049 RMZ983049 RWV983049 SGR983049 SQN983049 TAJ983049 TKF983049 TUB983049 UDX983049 UNT983049 UXP983049 VHL983049 VRH983049 WBD983049 WKZ983049" xr:uid="{C0A6275D-954B-4FBC-8CBB-34559388B129}">
      <formula1>0</formula1>
    </dataValidation>
    <dataValidation type="list" allowBlank="1" showInputMessage="1" showErrorMessage="1" sqref="HF17:HF166 WSO983057:WSO983206 WIS983057:WIS983206 VYW983057:VYW983206 VPA983057:VPA983206 VFE983057:VFE983206 UVI983057:UVI983206 ULM983057:ULM983206 UBQ983057:UBQ983206 TRU983057:TRU983206 THY983057:THY983206 SYC983057:SYC983206 SOG983057:SOG983206 SEK983057:SEK983206 RUO983057:RUO983206 RKS983057:RKS983206 RAW983057:RAW983206 QRA983057:QRA983206 QHE983057:QHE983206 PXI983057:PXI983206 PNM983057:PNM983206 PDQ983057:PDQ983206 OTU983057:OTU983206 OJY983057:OJY983206 OAC983057:OAC983206 NQG983057:NQG983206 NGK983057:NGK983206 MWO983057:MWO983206 MMS983057:MMS983206 MCW983057:MCW983206 LTA983057:LTA983206 LJE983057:LJE983206 KZI983057:KZI983206 KPM983057:KPM983206 KFQ983057:KFQ983206 JVU983057:JVU983206 JLY983057:JLY983206 JCC983057:JCC983206 ISG983057:ISG983206 IIK983057:IIK983206 HYO983057:HYO983206 HOS983057:HOS983206 HEW983057:HEW983206 GVA983057:GVA983206 GLE983057:GLE983206 GBI983057:GBI983206 FRM983057:FRM983206 FHQ983057:FHQ983206 EXU983057:EXU983206 ENY983057:ENY983206 EEC983057:EEC983206 DUG983057:DUG983206 DKK983057:DKK983206 DAO983057:DAO983206 CQS983057:CQS983206 CGW983057:CGW983206 BXA983057:BXA983206 BNE983057:BNE983206 BDI983057:BDI983206 ATM983057:ATM983206 AJQ983057:AJQ983206 ZU983057:ZU983206 PY983057:PY983206 GC983057:GC983206 WSO917521:WSO917670 WIS917521:WIS917670 VYW917521:VYW917670 VPA917521:VPA917670 VFE917521:VFE917670 UVI917521:UVI917670 ULM917521:ULM917670 UBQ917521:UBQ917670 TRU917521:TRU917670 THY917521:THY917670 SYC917521:SYC917670 SOG917521:SOG917670 SEK917521:SEK917670 RUO917521:RUO917670 RKS917521:RKS917670 RAW917521:RAW917670 QRA917521:QRA917670 QHE917521:QHE917670 PXI917521:PXI917670 PNM917521:PNM917670 PDQ917521:PDQ917670 OTU917521:OTU917670 OJY917521:OJY917670 OAC917521:OAC917670 NQG917521:NQG917670 NGK917521:NGK917670 MWO917521:MWO917670 MMS917521:MMS917670 MCW917521:MCW917670 LTA917521:LTA917670 LJE917521:LJE917670 KZI917521:KZI917670 KPM917521:KPM917670 KFQ917521:KFQ917670 JVU917521:JVU917670 JLY917521:JLY917670 JCC917521:JCC917670 ISG917521:ISG917670 IIK917521:IIK917670 HYO917521:HYO917670 HOS917521:HOS917670 HEW917521:HEW917670 GVA917521:GVA917670 GLE917521:GLE917670 GBI917521:GBI917670 FRM917521:FRM917670 FHQ917521:FHQ917670 EXU917521:EXU917670 ENY917521:ENY917670 EEC917521:EEC917670 DUG917521:DUG917670 DKK917521:DKK917670 DAO917521:DAO917670 CQS917521:CQS917670 CGW917521:CGW917670 BXA917521:BXA917670 BNE917521:BNE917670 BDI917521:BDI917670 ATM917521:ATM917670 AJQ917521:AJQ917670 ZU917521:ZU917670 PY917521:PY917670 GC917521:GC917670 WSO851985:WSO852134 WIS851985:WIS852134 VYW851985:VYW852134 VPA851985:VPA852134 VFE851985:VFE852134 UVI851985:UVI852134 ULM851985:ULM852134 UBQ851985:UBQ852134 TRU851985:TRU852134 THY851985:THY852134 SYC851985:SYC852134 SOG851985:SOG852134 SEK851985:SEK852134 RUO851985:RUO852134 RKS851985:RKS852134 RAW851985:RAW852134 QRA851985:QRA852134 QHE851985:QHE852134 PXI851985:PXI852134 PNM851985:PNM852134 PDQ851985:PDQ852134 OTU851985:OTU852134 OJY851985:OJY852134 OAC851985:OAC852134 NQG851985:NQG852134 NGK851985:NGK852134 MWO851985:MWO852134 MMS851985:MMS852134 MCW851985:MCW852134 LTA851985:LTA852134 LJE851985:LJE852134 KZI851985:KZI852134 KPM851985:KPM852134 KFQ851985:KFQ852134 JVU851985:JVU852134 JLY851985:JLY852134 JCC851985:JCC852134 ISG851985:ISG852134 IIK851985:IIK852134 HYO851985:HYO852134 HOS851985:HOS852134 HEW851985:HEW852134 GVA851985:GVA852134 GLE851985:GLE852134 GBI851985:GBI852134 FRM851985:FRM852134 FHQ851985:FHQ852134 EXU851985:EXU852134 ENY851985:ENY852134 EEC851985:EEC852134 DUG851985:DUG852134 DKK851985:DKK852134 DAO851985:DAO852134 CQS851985:CQS852134 CGW851985:CGW852134 BXA851985:BXA852134 BNE851985:BNE852134 BDI851985:BDI852134 ATM851985:ATM852134 AJQ851985:AJQ852134 ZU851985:ZU852134 PY851985:PY852134 GC851985:GC852134 WSO786449:WSO786598 WIS786449:WIS786598 VYW786449:VYW786598 VPA786449:VPA786598 VFE786449:VFE786598 UVI786449:UVI786598 ULM786449:ULM786598 UBQ786449:UBQ786598 TRU786449:TRU786598 THY786449:THY786598 SYC786449:SYC786598 SOG786449:SOG786598 SEK786449:SEK786598 RUO786449:RUO786598 RKS786449:RKS786598 RAW786449:RAW786598 QRA786449:QRA786598 QHE786449:QHE786598 PXI786449:PXI786598 PNM786449:PNM786598 PDQ786449:PDQ786598 OTU786449:OTU786598 OJY786449:OJY786598 OAC786449:OAC786598 NQG786449:NQG786598 NGK786449:NGK786598 MWO786449:MWO786598 MMS786449:MMS786598 MCW786449:MCW786598 LTA786449:LTA786598 LJE786449:LJE786598 KZI786449:KZI786598 KPM786449:KPM786598 KFQ786449:KFQ786598 JVU786449:JVU786598 JLY786449:JLY786598 JCC786449:JCC786598 ISG786449:ISG786598 IIK786449:IIK786598 HYO786449:HYO786598 HOS786449:HOS786598 HEW786449:HEW786598 GVA786449:GVA786598 GLE786449:GLE786598 GBI786449:GBI786598 FRM786449:FRM786598 FHQ786449:FHQ786598 EXU786449:EXU786598 ENY786449:ENY786598 EEC786449:EEC786598 DUG786449:DUG786598 DKK786449:DKK786598 DAO786449:DAO786598 CQS786449:CQS786598 CGW786449:CGW786598 BXA786449:BXA786598 BNE786449:BNE786598 BDI786449:BDI786598 ATM786449:ATM786598 AJQ786449:AJQ786598 ZU786449:ZU786598 PY786449:PY786598 GC786449:GC786598 WSO720913:WSO721062 WIS720913:WIS721062 VYW720913:VYW721062 VPA720913:VPA721062 VFE720913:VFE721062 UVI720913:UVI721062 ULM720913:ULM721062 UBQ720913:UBQ721062 TRU720913:TRU721062 THY720913:THY721062 SYC720913:SYC721062 SOG720913:SOG721062 SEK720913:SEK721062 RUO720913:RUO721062 RKS720913:RKS721062 RAW720913:RAW721062 QRA720913:QRA721062 QHE720913:QHE721062 PXI720913:PXI721062 PNM720913:PNM721062 PDQ720913:PDQ721062 OTU720913:OTU721062 OJY720913:OJY721062 OAC720913:OAC721062 NQG720913:NQG721062 NGK720913:NGK721062 MWO720913:MWO721062 MMS720913:MMS721062 MCW720913:MCW721062 LTA720913:LTA721062 LJE720913:LJE721062 KZI720913:KZI721062 KPM720913:KPM721062 KFQ720913:KFQ721062 JVU720913:JVU721062 JLY720913:JLY721062 JCC720913:JCC721062 ISG720913:ISG721062 IIK720913:IIK721062 HYO720913:HYO721062 HOS720913:HOS721062 HEW720913:HEW721062 GVA720913:GVA721062 GLE720913:GLE721062 GBI720913:GBI721062 FRM720913:FRM721062 FHQ720913:FHQ721062 EXU720913:EXU721062 ENY720913:ENY721062 EEC720913:EEC721062 DUG720913:DUG721062 DKK720913:DKK721062 DAO720913:DAO721062 CQS720913:CQS721062 CGW720913:CGW721062 BXA720913:BXA721062 BNE720913:BNE721062 BDI720913:BDI721062 ATM720913:ATM721062 AJQ720913:AJQ721062 ZU720913:ZU721062 PY720913:PY721062 GC720913:GC721062 WSO655377:WSO655526 WIS655377:WIS655526 VYW655377:VYW655526 VPA655377:VPA655526 VFE655377:VFE655526 UVI655377:UVI655526 ULM655377:ULM655526 UBQ655377:UBQ655526 TRU655377:TRU655526 THY655377:THY655526 SYC655377:SYC655526 SOG655377:SOG655526 SEK655377:SEK655526 RUO655377:RUO655526 RKS655377:RKS655526 RAW655377:RAW655526 QRA655377:QRA655526 QHE655377:QHE655526 PXI655377:PXI655526 PNM655377:PNM655526 PDQ655377:PDQ655526 OTU655377:OTU655526 OJY655377:OJY655526 OAC655377:OAC655526 NQG655377:NQG655526 NGK655377:NGK655526 MWO655377:MWO655526 MMS655377:MMS655526 MCW655377:MCW655526 LTA655377:LTA655526 LJE655377:LJE655526 KZI655377:KZI655526 KPM655377:KPM655526 KFQ655377:KFQ655526 JVU655377:JVU655526 JLY655377:JLY655526 JCC655377:JCC655526 ISG655377:ISG655526 IIK655377:IIK655526 HYO655377:HYO655526 HOS655377:HOS655526 HEW655377:HEW655526 GVA655377:GVA655526 GLE655377:GLE655526 GBI655377:GBI655526 FRM655377:FRM655526 FHQ655377:FHQ655526 EXU655377:EXU655526 ENY655377:ENY655526 EEC655377:EEC655526 DUG655377:DUG655526 DKK655377:DKK655526 DAO655377:DAO655526 CQS655377:CQS655526 CGW655377:CGW655526 BXA655377:BXA655526 BNE655377:BNE655526 BDI655377:BDI655526 ATM655377:ATM655526 AJQ655377:AJQ655526 ZU655377:ZU655526 PY655377:PY655526 GC655377:GC655526 WSO589841:WSO589990 WIS589841:WIS589990 VYW589841:VYW589990 VPA589841:VPA589990 VFE589841:VFE589990 UVI589841:UVI589990 ULM589841:ULM589990 UBQ589841:UBQ589990 TRU589841:TRU589990 THY589841:THY589990 SYC589841:SYC589990 SOG589841:SOG589990 SEK589841:SEK589990 RUO589841:RUO589990 RKS589841:RKS589990 RAW589841:RAW589990 QRA589841:QRA589990 QHE589841:QHE589990 PXI589841:PXI589990 PNM589841:PNM589990 PDQ589841:PDQ589990 OTU589841:OTU589990 OJY589841:OJY589990 OAC589841:OAC589990 NQG589841:NQG589990 NGK589841:NGK589990 MWO589841:MWO589990 MMS589841:MMS589990 MCW589841:MCW589990 LTA589841:LTA589990 LJE589841:LJE589990 KZI589841:KZI589990 KPM589841:KPM589990 KFQ589841:KFQ589990 JVU589841:JVU589990 JLY589841:JLY589990 JCC589841:JCC589990 ISG589841:ISG589990 IIK589841:IIK589990 HYO589841:HYO589990 HOS589841:HOS589990 HEW589841:HEW589990 GVA589841:GVA589990 GLE589841:GLE589990 GBI589841:GBI589990 FRM589841:FRM589990 FHQ589841:FHQ589990 EXU589841:EXU589990 ENY589841:ENY589990 EEC589841:EEC589990 DUG589841:DUG589990 DKK589841:DKK589990 DAO589841:DAO589990 CQS589841:CQS589990 CGW589841:CGW589990 BXA589841:BXA589990 BNE589841:BNE589990 BDI589841:BDI589990 ATM589841:ATM589990 AJQ589841:AJQ589990 ZU589841:ZU589990 PY589841:PY589990 GC589841:GC589990 WSO524305:WSO524454 WIS524305:WIS524454 VYW524305:VYW524454 VPA524305:VPA524454 VFE524305:VFE524454 UVI524305:UVI524454 ULM524305:ULM524454 UBQ524305:UBQ524454 TRU524305:TRU524454 THY524305:THY524454 SYC524305:SYC524454 SOG524305:SOG524454 SEK524305:SEK524454 RUO524305:RUO524454 RKS524305:RKS524454 RAW524305:RAW524454 QRA524305:QRA524454 QHE524305:QHE524454 PXI524305:PXI524454 PNM524305:PNM524454 PDQ524305:PDQ524454 OTU524305:OTU524454 OJY524305:OJY524454 OAC524305:OAC524454 NQG524305:NQG524454 NGK524305:NGK524454 MWO524305:MWO524454 MMS524305:MMS524454 MCW524305:MCW524454 LTA524305:LTA524454 LJE524305:LJE524454 KZI524305:KZI524454 KPM524305:KPM524454 KFQ524305:KFQ524454 JVU524305:JVU524454 JLY524305:JLY524454 JCC524305:JCC524454 ISG524305:ISG524454 IIK524305:IIK524454 HYO524305:HYO524454 HOS524305:HOS524454 HEW524305:HEW524454 GVA524305:GVA524454 GLE524305:GLE524454 GBI524305:GBI524454 FRM524305:FRM524454 FHQ524305:FHQ524454 EXU524305:EXU524454 ENY524305:ENY524454 EEC524305:EEC524454 DUG524305:DUG524454 DKK524305:DKK524454 DAO524305:DAO524454 CQS524305:CQS524454 CGW524305:CGW524454 BXA524305:BXA524454 BNE524305:BNE524454 BDI524305:BDI524454 ATM524305:ATM524454 AJQ524305:AJQ524454 ZU524305:ZU524454 PY524305:PY524454 GC524305:GC524454 WSO458769:WSO458918 WIS458769:WIS458918 VYW458769:VYW458918 VPA458769:VPA458918 VFE458769:VFE458918 UVI458769:UVI458918 ULM458769:ULM458918 UBQ458769:UBQ458918 TRU458769:TRU458918 THY458769:THY458918 SYC458769:SYC458918 SOG458769:SOG458918 SEK458769:SEK458918 RUO458769:RUO458918 RKS458769:RKS458918 RAW458769:RAW458918 QRA458769:QRA458918 QHE458769:QHE458918 PXI458769:PXI458918 PNM458769:PNM458918 PDQ458769:PDQ458918 OTU458769:OTU458918 OJY458769:OJY458918 OAC458769:OAC458918 NQG458769:NQG458918 NGK458769:NGK458918 MWO458769:MWO458918 MMS458769:MMS458918 MCW458769:MCW458918 LTA458769:LTA458918 LJE458769:LJE458918 KZI458769:KZI458918 KPM458769:KPM458918 KFQ458769:KFQ458918 JVU458769:JVU458918 JLY458769:JLY458918 JCC458769:JCC458918 ISG458769:ISG458918 IIK458769:IIK458918 HYO458769:HYO458918 HOS458769:HOS458918 HEW458769:HEW458918 GVA458769:GVA458918 GLE458769:GLE458918 GBI458769:GBI458918 FRM458769:FRM458918 FHQ458769:FHQ458918 EXU458769:EXU458918 ENY458769:ENY458918 EEC458769:EEC458918 DUG458769:DUG458918 DKK458769:DKK458918 DAO458769:DAO458918 CQS458769:CQS458918 CGW458769:CGW458918 BXA458769:BXA458918 BNE458769:BNE458918 BDI458769:BDI458918 ATM458769:ATM458918 AJQ458769:AJQ458918 ZU458769:ZU458918 PY458769:PY458918 GC458769:GC458918 WSO393233:WSO393382 WIS393233:WIS393382 VYW393233:VYW393382 VPA393233:VPA393382 VFE393233:VFE393382 UVI393233:UVI393382 ULM393233:ULM393382 UBQ393233:UBQ393382 TRU393233:TRU393382 THY393233:THY393382 SYC393233:SYC393382 SOG393233:SOG393382 SEK393233:SEK393382 RUO393233:RUO393382 RKS393233:RKS393382 RAW393233:RAW393382 QRA393233:QRA393382 QHE393233:QHE393382 PXI393233:PXI393382 PNM393233:PNM393382 PDQ393233:PDQ393382 OTU393233:OTU393382 OJY393233:OJY393382 OAC393233:OAC393382 NQG393233:NQG393382 NGK393233:NGK393382 MWO393233:MWO393382 MMS393233:MMS393382 MCW393233:MCW393382 LTA393233:LTA393382 LJE393233:LJE393382 KZI393233:KZI393382 KPM393233:KPM393382 KFQ393233:KFQ393382 JVU393233:JVU393382 JLY393233:JLY393382 JCC393233:JCC393382 ISG393233:ISG393382 IIK393233:IIK393382 HYO393233:HYO393382 HOS393233:HOS393382 HEW393233:HEW393382 GVA393233:GVA393382 GLE393233:GLE393382 GBI393233:GBI393382 FRM393233:FRM393382 FHQ393233:FHQ393382 EXU393233:EXU393382 ENY393233:ENY393382 EEC393233:EEC393382 DUG393233:DUG393382 DKK393233:DKK393382 DAO393233:DAO393382 CQS393233:CQS393382 CGW393233:CGW393382 BXA393233:BXA393382 BNE393233:BNE393382 BDI393233:BDI393382 ATM393233:ATM393382 AJQ393233:AJQ393382 ZU393233:ZU393382 PY393233:PY393382 GC393233:GC393382 WSO327697:WSO327846 WIS327697:WIS327846 VYW327697:VYW327846 VPA327697:VPA327846 VFE327697:VFE327846 UVI327697:UVI327846 ULM327697:ULM327846 UBQ327697:UBQ327846 TRU327697:TRU327846 THY327697:THY327846 SYC327697:SYC327846 SOG327697:SOG327846 SEK327697:SEK327846 RUO327697:RUO327846 RKS327697:RKS327846 RAW327697:RAW327846 QRA327697:QRA327846 QHE327697:QHE327846 PXI327697:PXI327846 PNM327697:PNM327846 PDQ327697:PDQ327846 OTU327697:OTU327846 OJY327697:OJY327846 OAC327697:OAC327846 NQG327697:NQG327846 NGK327697:NGK327846 MWO327697:MWO327846 MMS327697:MMS327846 MCW327697:MCW327846 LTA327697:LTA327846 LJE327697:LJE327846 KZI327697:KZI327846 KPM327697:KPM327846 KFQ327697:KFQ327846 JVU327697:JVU327846 JLY327697:JLY327846 JCC327697:JCC327846 ISG327697:ISG327846 IIK327697:IIK327846 HYO327697:HYO327846 HOS327697:HOS327846 HEW327697:HEW327846 GVA327697:GVA327846 GLE327697:GLE327846 GBI327697:GBI327846 FRM327697:FRM327846 FHQ327697:FHQ327846 EXU327697:EXU327846 ENY327697:ENY327846 EEC327697:EEC327846 DUG327697:DUG327846 DKK327697:DKK327846 DAO327697:DAO327846 CQS327697:CQS327846 CGW327697:CGW327846 BXA327697:BXA327846 BNE327697:BNE327846 BDI327697:BDI327846 ATM327697:ATM327846 AJQ327697:AJQ327846 ZU327697:ZU327846 PY327697:PY327846 GC327697:GC327846 WSO262161:WSO262310 WIS262161:WIS262310 VYW262161:VYW262310 VPA262161:VPA262310 VFE262161:VFE262310 UVI262161:UVI262310 ULM262161:ULM262310 UBQ262161:UBQ262310 TRU262161:TRU262310 THY262161:THY262310 SYC262161:SYC262310 SOG262161:SOG262310 SEK262161:SEK262310 RUO262161:RUO262310 RKS262161:RKS262310 RAW262161:RAW262310 QRA262161:QRA262310 QHE262161:QHE262310 PXI262161:PXI262310 PNM262161:PNM262310 PDQ262161:PDQ262310 OTU262161:OTU262310 OJY262161:OJY262310 OAC262161:OAC262310 NQG262161:NQG262310 NGK262161:NGK262310 MWO262161:MWO262310 MMS262161:MMS262310 MCW262161:MCW262310 LTA262161:LTA262310 LJE262161:LJE262310 KZI262161:KZI262310 KPM262161:KPM262310 KFQ262161:KFQ262310 JVU262161:JVU262310 JLY262161:JLY262310 JCC262161:JCC262310 ISG262161:ISG262310 IIK262161:IIK262310 HYO262161:HYO262310 HOS262161:HOS262310 HEW262161:HEW262310 GVA262161:GVA262310 GLE262161:GLE262310 GBI262161:GBI262310 FRM262161:FRM262310 FHQ262161:FHQ262310 EXU262161:EXU262310 ENY262161:ENY262310 EEC262161:EEC262310 DUG262161:DUG262310 DKK262161:DKK262310 DAO262161:DAO262310 CQS262161:CQS262310 CGW262161:CGW262310 BXA262161:BXA262310 BNE262161:BNE262310 BDI262161:BDI262310 ATM262161:ATM262310 AJQ262161:AJQ262310 ZU262161:ZU262310 PY262161:PY262310 GC262161:GC262310 WSO196625:WSO196774 WIS196625:WIS196774 VYW196625:VYW196774 VPA196625:VPA196774 VFE196625:VFE196774 UVI196625:UVI196774 ULM196625:ULM196774 UBQ196625:UBQ196774 TRU196625:TRU196774 THY196625:THY196774 SYC196625:SYC196774 SOG196625:SOG196774 SEK196625:SEK196774 RUO196625:RUO196774 RKS196625:RKS196774 RAW196625:RAW196774 QRA196625:QRA196774 QHE196625:QHE196774 PXI196625:PXI196774 PNM196625:PNM196774 PDQ196625:PDQ196774 OTU196625:OTU196774 OJY196625:OJY196774 OAC196625:OAC196774 NQG196625:NQG196774 NGK196625:NGK196774 MWO196625:MWO196774 MMS196625:MMS196774 MCW196625:MCW196774 LTA196625:LTA196774 LJE196625:LJE196774 KZI196625:KZI196774 KPM196625:KPM196774 KFQ196625:KFQ196774 JVU196625:JVU196774 JLY196625:JLY196774 JCC196625:JCC196774 ISG196625:ISG196774 IIK196625:IIK196774 HYO196625:HYO196774 HOS196625:HOS196774 HEW196625:HEW196774 GVA196625:GVA196774 GLE196625:GLE196774 GBI196625:GBI196774 FRM196625:FRM196774 FHQ196625:FHQ196774 EXU196625:EXU196774 ENY196625:ENY196774 EEC196625:EEC196774 DUG196625:DUG196774 DKK196625:DKK196774 DAO196625:DAO196774 CQS196625:CQS196774 CGW196625:CGW196774 BXA196625:BXA196774 BNE196625:BNE196774 BDI196625:BDI196774 ATM196625:ATM196774 AJQ196625:AJQ196774 ZU196625:ZU196774 PY196625:PY196774 GC196625:GC196774 WSO131089:WSO131238 WIS131089:WIS131238 VYW131089:VYW131238 VPA131089:VPA131238 VFE131089:VFE131238 UVI131089:UVI131238 ULM131089:ULM131238 UBQ131089:UBQ131238 TRU131089:TRU131238 THY131089:THY131238 SYC131089:SYC131238 SOG131089:SOG131238 SEK131089:SEK131238 RUO131089:RUO131238 RKS131089:RKS131238 RAW131089:RAW131238 QRA131089:QRA131238 QHE131089:QHE131238 PXI131089:PXI131238 PNM131089:PNM131238 PDQ131089:PDQ131238 OTU131089:OTU131238 OJY131089:OJY131238 OAC131089:OAC131238 NQG131089:NQG131238 NGK131089:NGK131238 MWO131089:MWO131238 MMS131089:MMS131238 MCW131089:MCW131238 LTA131089:LTA131238 LJE131089:LJE131238 KZI131089:KZI131238 KPM131089:KPM131238 KFQ131089:KFQ131238 JVU131089:JVU131238 JLY131089:JLY131238 JCC131089:JCC131238 ISG131089:ISG131238 IIK131089:IIK131238 HYO131089:HYO131238 HOS131089:HOS131238 HEW131089:HEW131238 GVA131089:GVA131238 GLE131089:GLE131238 GBI131089:GBI131238 FRM131089:FRM131238 FHQ131089:FHQ131238 EXU131089:EXU131238 ENY131089:ENY131238 EEC131089:EEC131238 DUG131089:DUG131238 DKK131089:DKK131238 DAO131089:DAO131238 CQS131089:CQS131238 CGW131089:CGW131238 BXA131089:BXA131238 BNE131089:BNE131238 BDI131089:BDI131238 ATM131089:ATM131238 AJQ131089:AJQ131238 ZU131089:ZU131238 PY131089:PY131238 GC131089:GC131238 WSO65553:WSO65702 WIS65553:WIS65702 VYW65553:VYW65702 VPA65553:VPA65702 VFE65553:VFE65702 UVI65553:UVI65702 ULM65553:ULM65702 UBQ65553:UBQ65702 TRU65553:TRU65702 THY65553:THY65702 SYC65553:SYC65702 SOG65553:SOG65702 SEK65553:SEK65702 RUO65553:RUO65702 RKS65553:RKS65702 RAW65553:RAW65702 QRA65553:QRA65702 QHE65553:QHE65702 PXI65553:PXI65702 PNM65553:PNM65702 PDQ65553:PDQ65702 OTU65553:OTU65702 OJY65553:OJY65702 OAC65553:OAC65702 NQG65553:NQG65702 NGK65553:NGK65702 MWO65553:MWO65702 MMS65553:MMS65702 MCW65553:MCW65702 LTA65553:LTA65702 LJE65553:LJE65702 KZI65553:KZI65702 KPM65553:KPM65702 KFQ65553:KFQ65702 JVU65553:JVU65702 JLY65553:JLY65702 JCC65553:JCC65702 ISG65553:ISG65702 IIK65553:IIK65702 HYO65553:HYO65702 HOS65553:HOS65702 HEW65553:HEW65702 GVA65553:GVA65702 GLE65553:GLE65702 GBI65553:GBI65702 FRM65553:FRM65702 FHQ65553:FHQ65702 EXU65553:EXU65702 ENY65553:ENY65702 EEC65553:EEC65702 DUG65553:DUG65702 DKK65553:DKK65702 DAO65553:DAO65702 CQS65553:CQS65702 CGW65553:CGW65702 BXA65553:BXA65702 BNE65553:BNE65702 BDI65553:BDI65702 ATM65553:ATM65702 AJQ65553:AJQ65702 ZU65553:ZU65702 PY65553:PY65702 GC65553:GC65702 WSO17:WSO166 WIS17:WIS166 VYW17:VYW166 VPA17:VPA166 VFE17:VFE166 UVI17:UVI166 ULM17:ULM166 UBQ17:UBQ166 TRU17:TRU166 THY17:THY166 SYC17:SYC166 SOG17:SOG166 SEK17:SEK166 RUO17:RUO166 RKS17:RKS166 RAW17:RAW166 QRA17:QRA166 QHE17:QHE166 PXI17:PXI166 PNM17:PNM166 PDQ17:PDQ166 OTU17:OTU166 OJY17:OJY166 OAC17:OAC166 NQG17:NQG166 NGK17:NGK166 MWO17:MWO166 MMS17:MMS166 MCW17:MCW166 LTA17:LTA166 LJE17:LJE166 KZI17:KZI166 KPM17:KPM166 KFQ17:KFQ166 JVU17:JVU166 JLY17:JLY166 JCC17:JCC166 ISG17:ISG166 IIK17:IIK166 HYO17:HYO166 HOS17:HOS166 HEW17:HEW166 GVA17:GVA166 GLE17:GLE166 GBI17:GBI166 FRM17:FRM166 FHQ17:FHQ166 EXU17:EXU166 ENY17:ENY166 EEC17:EEC166 DUG17:DUG166 DKK17:DKK166 DAO17:DAO166 CQS17:CQS166 CGW17:CGW166 BXA17:BXA166 BNE17:BNE166 BDI17:BDI166 ATM17:ATM166 AJQ17:AJQ166 ZU17:ZU166 PY17:PY166 GC17:GC166 WTR983057:WTR983206 WJV983057:WJV983206 VZZ983057:VZZ983206 VQD983057:VQD983206 VGH983057:VGH983206 UWL983057:UWL983206 UMP983057:UMP983206 UCT983057:UCT983206 TSX983057:TSX983206 TJB983057:TJB983206 SZF983057:SZF983206 SPJ983057:SPJ983206 SFN983057:SFN983206 RVR983057:RVR983206 RLV983057:RLV983206 RBZ983057:RBZ983206 QSD983057:QSD983206 QIH983057:QIH983206 PYL983057:PYL983206 POP983057:POP983206 PET983057:PET983206 OUX983057:OUX983206 OLB983057:OLB983206 OBF983057:OBF983206 NRJ983057:NRJ983206 NHN983057:NHN983206 MXR983057:MXR983206 MNV983057:MNV983206 MDZ983057:MDZ983206 LUD983057:LUD983206 LKH983057:LKH983206 LAL983057:LAL983206 KQP983057:KQP983206 KGT983057:KGT983206 JWX983057:JWX983206 JNB983057:JNB983206 JDF983057:JDF983206 ITJ983057:ITJ983206 IJN983057:IJN983206 HZR983057:HZR983206 HPV983057:HPV983206 HFZ983057:HFZ983206 GWD983057:GWD983206 GMH983057:GMH983206 GCL983057:GCL983206 FSP983057:FSP983206 FIT983057:FIT983206 EYX983057:EYX983206 EPB983057:EPB983206 EFF983057:EFF983206 DVJ983057:DVJ983206 DLN983057:DLN983206 DBR983057:DBR983206 CRV983057:CRV983206 CHZ983057:CHZ983206 BYD983057:BYD983206 BOH983057:BOH983206 BEL983057:BEL983206 AUP983057:AUP983206 AKT983057:AKT983206 AAX983057:AAX983206 RB983057:RB983206 HF983057:HF983206 WTR917521:WTR917670 WJV917521:WJV917670 VZZ917521:VZZ917670 VQD917521:VQD917670 VGH917521:VGH917670 UWL917521:UWL917670 UMP917521:UMP917670 UCT917521:UCT917670 TSX917521:TSX917670 TJB917521:TJB917670 SZF917521:SZF917670 SPJ917521:SPJ917670 SFN917521:SFN917670 RVR917521:RVR917670 RLV917521:RLV917670 RBZ917521:RBZ917670 QSD917521:QSD917670 QIH917521:QIH917670 PYL917521:PYL917670 POP917521:POP917670 PET917521:PET917670 OUX917521:OUX917670 OLB917521:OLB917670 OBF917521:OBF917670 NRJ917521:NRJ917670 NHN917521:NHN917670 MXR917521:MXR917670 MNV917521:MNV917670 MDZ917521:MDZ917670 LUD917521:LUD917670 LKH917521:LKH917670 LAL917521:LAL917670 KQP917521:KQP917670 KGT917521:KGT917670 JWX917521:JWX917670 JNB917521:JNB917670 JDF917521:JDF917670 ITJ917521:ITJ917670 IJN917521:IJN917670 HZR917521:HZR917670 HPV917521:HPV917670 HFZ917521:HFZ917670 GWD917521:GWD917670 GMH917521:GMH917670 GCL917521:GCL917670 FSP917521:FSP917670 FIT917521:FIT917670 EYX917521:EYX917670 EPB917521:EPB917670 EFF917521:EFF917670 DVJ917521:DVJ917670 DLN917521:DLN917670 DBR917521:DBR917670 CRV917521:CRV917670 CHZ917521:CHZ917670 BYD917521:BYD917670 BOH917521:BOH917670 BEL917521:BEL917670 AUP917521:AUP917670 AKT917521:AKT917670 AAX917521:AAX917670 RB917521:RB917670 HF917521:HF917670 WTR851985:WTR852134 WJV851985:WJV852134 VZZ851985:VZZ852134 VQD851985:VQD852134 VGH851985:VGH852134 UWL851985:UWL852134 UMP851985:UMP852134 UCT851985:UCT852134 TSX851985:TSX852134 TJB851985:TJB852134 SZF851985:SZF852134 SPJ851985:SPJ852134 SFN851985:SFN852134 RVR851985:RVR852134 RLV851985:RLV852134 RBZ851985:RBZ852134 QSD851985:QSD852134 QIH851985:QIH852134 PYL851985:PYL852134 POP851985:POP852134 PET851985:PET852134 OUX851985:OUX852134 OLB851985:OLB852134 OBF851985:OBF852134 NRJ851985:NRJ852134 NHN851985:NHN852134 MXR851985:MXR852134 MNV851985:MNV852134 MDZ851985:MDZ852134 LUD851985:LUD852134 LKH851985:LKH852134 LAL851985:LAL852134 KQP851985:KQP852134 KGT851985:KGT852134 JWX851985:JWX852134 JNB851985:JNB852134 JDF851985:JDF852134 ITJ851985:ITJ852134 IJN851985:IJN852134 HZR851985:HZR852134 HPV851985:HPV852134 HFZ851985:HFZ852134 GWD851985:GWD852134 GMH851985:GMH852134 GCL851985:GCL852134 FSP851985:FSP852134 FIT851985:FIT852134 EYX851985:EYX852134 EPB851985:EPB852134 EFF851985:EFF852134 DVJ851985:DVJ852134 DLN851985:DLN852134 DBR851985:DBR852134 CRV851985:CRV852134 CHZ851985:CHZ852134 BYD851985:BYD852134 BOH851985:BOH852134 BEL851985:BEL852134 AUP851985:AUP852134 AKT851985:AKT852134 AAX851985:AAX852134 RB851985:RB852134 HF851985:HF852134 WTR786449:WTR786598 WJV786449:WJV786598 VZZ786449:VZZ786598 VQD786449:VQD786598 VGH786449:VGH786598 UWL786449:UWL786598 UMP786449:UMP786598 UCT786449:UCT786598 TSX786449:TSX786598 TJB786449:TJB786598 SZF786449:SZF786598 SPJ786449:SPJ786598 SFN786449:SFN786598 RVR786449:RVR786598 RLV786449:RLV786598 RBZ786449:RBZ786598 QSD786449:QSD786598 QIH786449:QIH786598 PYL786449:PYL786598 POP786449:POP786598 PET786449:PET786598 OUX786449:OUX786598 OLB786449:OLB786598 OBF786449:OBF786598 NRJ786449:NRJ786598 NHN786449:NHN786598 MXR786449:MXR786598 MNV786449:MNV786598 MDZ786449:MDZ786598 LUD786449:LUD786598 LKH786449:LKH786598 LAL786449:LAL786598 KQP786449:KQP786598 KGT786449:KGT786598 JWX786449:JWX786598 JNB786449:JNB786598 JDF786449:JDF786598 ITJ786449:ITJ786598 IJN786449:IJN786598 HZR786449:HZR786598 HPV786449:HPV786598 HFZ786449:HFZ786598 GWD786449:GWD786598 GMH786449:GMH786598 GCL786449:GCL786598 FSP786449:FSP786598 FIT786449:FIT786598 EYX786449:EYX786598 EPB786449:EPB786598 EFF786449:EFF786598 DVJ786449:DVJ786598 DLN786449:DLN786598 DBR786449:DBR786598 CRV786449:CRV786598 CHZ786449:CHZ786598 BYD786449:BYD786598 BOH786449:BOH786598 BEL786449:BEL786598 AUP786449:AUP786598 AKT786449:AKT786598 AAX786449:AAX786598 RB786449:RB786598 HF786449:HF786598 WTR720913:WTR721062 WJV720913:WJV721062 VZZ720913:VZZ721062 VQD720913:VQD721062 VGH720913:VGH721062 UWL720913:UWL721062 UMP720913:UMP721062 UCT720913:UCT721062 TSX720913:TSX721062 TJB720913:TJB721062 SZF720913:SZF721062 SPJ720913:SPJ721062 SFN720913:SFN721062 RVR720913:RVR721062 RLV720913:RLV721062 RBZ720913:RBZ721062 QSD720913:QSD721062 QIH720913:QIH721062 PYL720913:PYL721062 POP720913:POP721062 PET720913:PET721062 OUX720913:OUX721062 OLB720913:OLB721062 OBF720913:OBF721062 NRJ720913:NRJ721062 NHN720913:NHN721062 MXR720913:MXR721062 MNV720913:MNV721062 MDZ720913:MDZ721062 LUD720913:LUD721062 LKH720913:LKH721062 LAL720913:LAL721062 KQP720913:KQP721062 KGT720913:KGT721062 JWX720913:JWX721062 JNB720913:JNB721062 JDF720913:JDF721062 ITJ720913:ITJ721062 IJN720913:IJN721062 HZR720913:HZR721062 HPV720913:HPV721062 HFZ720913:HFZ721062 GWD720913:GWD721062 GMH720913:GMH721062 GCL720913:GCL721062 FSP720913:FSP721062 FIT720913:FIT721062 EYX720913:EYX721062 EPB720913:EPB721062 EFF720913:EFF721062 DVJ720913:DVJ721062 DLN720913:DLN721062 DBR720913:DBR721062 CRV720913:CRV721062 CHZ720913:CHZ721062 BYD720913:BYD721062 BOH720913:BOH721062 BEL720913:BEL721062 AUP720913:AUP721062 AKT720913:AKT721062 AAX720913:AAX721062 RB720913:RB721062 HF720913:HF721062 WTR655377:WTR655526 WJV655377:WJV655526 VZZ655377:VZZ655526 VQD655377:VQD655526 VGH655377:VGH655526 UWL655377:UWL655526 UMP655377:UMP655526 UCT655377:UCT655526 TSX655377:TSX655526 TJB655377:TJB655526 SZF655377:SZF655526 SPJ655377:SPJ655526 SFN655377:SFN655526 RVR655377:RVR655526 RLV655377:RLV655526 RBZ655377:RBZ655526 QSD655377:QSD655526 QIH655377:QIH655526 PYL655377:PYL655526 POP655377:POP655526 PET655377:PET655526 OUX655377:OUX655526 OLB655377:OLB655526 OBF655377:OBF655526 NRJ655377:NRJ655526 NHN655377:NHN655526 MXR655377:MXR655526 MNV655377:MNV655526 MDZ655377:MDZ655526 LUD655377:LUD655526 LKH655377:LKH655526 LAL655377:LAL655526 KQP655377:KQP655526 KGT655377:KGT655526 JWX655377:JWX655526 JNB655377:JNB655526 JDF655377:JDF655526 ITJ655377:ITJ655526 IJN655377:IJN655526 HZR655377:HZR655526 HPV655377:HPV655526 HFZ655377:HFZ655526 GWD655377:GWD655526 GMH655377:GMH655526 GCL655377:GCL655526 FSP655377:FSP655526 FIT655377:FIT655526 EYX655377:EYX655526 EPB655377:EPB655526 EFF655377:EFF655526 DVJ655377:DVJ655526 DLN655377:DLN655526 DBR655377:DBR655526 CRV655377:CRV655526 CHZ655377:CHZ655526 BYD655377:BYD655526 BOH655377:BOH655526 BEL655377:BEL655526 AUP655377:AUP655526 AKT655377:AKT655526 AAX655377:AAX655526 RB655377:RB655526 HF655377:HF655526 WTR589841:WTR589990 WJV589841:WJV589990 VZZ589841:VZZ589990 VQD589841:VQD589990 VGH589841:VGH589990 UWL589841:UWL589990 UMP589841:UMP589990 UCT589841:UCT589990 TSX589841:TSX589990 TJB589841:TJB589990 SZF589841:SZF589990 SPJ589841:SPJ589990 SFN589841:SFN589990 RVR589841:RVR589990 RLV589841:RLV589990 RBZ589841:RBZ589990 QSD589841:QSD589990 QIH589841:QIH589990 PYL589841:PYL589990 POP589841:POP589990 PET589841:PET589990 OUX589841:OUX589990 OLB589841:OLB589990 OBF589841:OBF589990 NRJ589841:NRJ589990 NHN589841:NHN589990 MXR589841:MXR589990 MNV589841:MNV589990 MDZ589841:MDZ589990 LUD589841:LUD589990 LKH589841:LKH589990 LAL589841:LAL589990 KQP589841:KQP589990 KGT589841:KGT589990 JWX589841:JWX589990 JNB589841:JNB589990 JDF589841:JDF589990 ITJ589841:ITJ589990 IJN589841:IJN589990 HZR589841:HZR589990 HPV589841:HPV589990 HFZ589841:HFZ589990 GWD589841:GWD589990 GMH589841:GMH589990 GCL589841:GCL589990 FSP589841:FSP589990 FIT589841:FIT589990 EYX589841:EYX589990 EPB589841:EPB589990 EFF589841:EFF589990 DVJ589841:DVJ589990 DLN589841:DLN589990 DBR589841:DBR589990 CRV589841:CRV589990 CHZ589841:CHZ589990 BYD589841:BYD589990 BOH589841:BOH589990 BEL589841:BEL589990 AUP589841:AUP589990 AKT589841:AKT589990 AAX589841:AAX589990 RB589841:RB589990 HF589841:HF589990 WTR524305:WTR524454 WJV524305:WJV524454 VZZ524305:VZZ524454 VQD524305:VQD524454 VGH524305:VGH524454 UWL524305:UWL524454 UMP524305:UMP524454 UCT524305:UCT524454 TSX524305:TSX524454 TJB524305:TJB524454 SZF524305:SZF524454 SPJ524305:SPJ524454 SFN524305:SFN524454 RVR524305:RVR524454 RLV524305:RLV524454 RBZ524305:RBZ524454 QSD524305:QSD524454 QIH524305:QIH524454 PYL524305:PYL524454 POP524305:POP524454 PET524305:PET524454 OUX524305:OUX524454 OLB524305:OLB524454 OBF524305:OBF524454 NRJ524305:NRJ524454 NHN524305:NHN524454 MXR524305:MXR524454 MNV524305:MNV524454 MDZ524305:MDZ524454 LUD524305:LUD524454 LKH524305:LKH524454 LAL524305:LAL524454 KQP524305:KQP524454 KGT524305:KGT524454 JWX524305:JWX524454 JNB524305:JNB524454 JDF524305:JDF524454 ITJ524305:ITJ524454 IJN524305:IJN524454 HZR524305:HZR524454 HPV524305:HPV524454 HFZ524305:HFZ524454 GWD524305:GWD524454 GMH524305:GMH524454 GCL524305:GCL524454 FSP524305:FSP524454 FIT524305:FIT524454 EYX524305:EYX524454 EPB524305:EPB524454 EFF524305:EFF524454 DVJ524305:DVJ524454 DLN524305:DLN524454 DBR524305:DBR524454 CRV524305:CRV524454 CHZ524305:CHZ524454 BYD524305:BYD524454 BOH524305:BOH524454 BEL524305:BEL524454 AUP524305:AUP524454 AKT524305:AKT524454 AAX524305:AAX524454 RB524305:RB524454 HF524305:HF524454 WTR458769:WTR458918 WJV458769:WJV458918 VZZ458769:VZZ458918 VQD458769:VQD458918 VGH458769:VGH458918 UWL458769:UWL458918 UMP458769:UMP458918 UCT458769:UCT458918 TSX458769:TSX458918 TJB458769:TJB458918 SZF458769:SZF458918 SPJ458769:SPJ458918 SFN458769:SFN458918 RVR458769:RVR458918 RLV458769:RLV458918 RBZ458769:RBZ458918 QSD458769:QSD458918 QIH458769:QIH458918 PYL458769:PYL458918 POP458769:POP458918 PET458769:PET458918 OUX458769:OUX458918 OLB458769:OLB458918 OBF458769:OBF458918 NRJ458769:NRJ458918 NHN458769:NHN458918 MXR458769:MXR458918 MNV458769:MNV458918 MDZ458769:MDZ458918 LUD458769:LUD458918 LKH458769:LKH458918 LAL458769:LAL458918 KQP458769:KQP458918 KGT458769:KGT458918 JWX458769:JWX458918 JNB458769:JNB458918 JDF458769:JDF458918 ITJ458769:ITJ458918 IJN458769:IJN458918 HZR458769:HZR458918 HPV458769:HPV458918 HFZ458769:HFZ458918 GWD458769:GWD458918 GMH458769:GMH458918 GCL458769:GCL458918 FSP458769:FSP458918 FIT458769:FIT458918 EYX458769:EYX458918 EPB458769:EPB458918 EFF458769:EFF458918 DVJ458769:DVJ458918 DLN458769:DLN458918 DBR458769:DBR458918 CRV458769:CRV458918 CHZ458769:CHZ458918 BYD458769:BYD458918 BOH458769:BOH458918 BEL458769:BEL458918 AUP458769:AUP458918 AKT458769:AKT458918 AAX458769:AAX458918 RB458769:RB458918 HF458769:HF458918 WTR393233:WTR393382 WJV393233:WJV393382 VZZ393233:VZZ393382 VQD393233:VQD393382 VGH393233:VGH393382 UWL393233:UWL393382 UMP393233:UMP393382 UCT393233:UCT393382 TSX393233:TSX393382 TJB393233:TJB393382 SZF393233:SZF393382 SPJ393233:SPJ393382 SFN393233:SFN393382 RVR393233:RVR393382 RLV393233:RLV393382 RBZ393233:RBZ393382 QSD393233:QSD393382 QIH393233:QIH393382 PYL393233:PYL393382 POP393233:POP393382 PET393233:PET393382 OUX393233:OUX393382 OLB393233:OLB393382 OBF393233:OBF393382 NRJ393233:NRJ393382 NHN393233:NHN393382 MXR393233:MXR393382 MNV393233:MNV393382 MDZ393233:MDZ393382 LUD393233:LUD393382 LKH393233:LKH393382 LAL393233:LAL393382 KQP393233:KQP393382 KGT393233:KGT393382 JWX393233:JWX393382 JNB393233:JNB393382 JDF393233:JDF393382 ITJ393233:ITJ393382 IJN393233:IJN393382 HZR393233:HZR393382 HPV393233:HPV393382 HFZ393233:HFZ393382 GWD393233:GWD393382 GMH393233:GMH393382 GCL393233:GCL393382 FSP393233:FSP393382 FIT393233:FIT393382 EYX393233:EYX393382 EPB393233:EPB393382 EFF393233:EFF393382 DVJ393233:DVJ393382 DLN393233:DLN393382 DBR393233:DBR393382 CRV393233:CRV393382 CHZ393233:CHZ393382 BYD393233:BYD393382 BOH393233:BOH393382 BEL393233:BEL393382 AUP393233:AUP393382 AKT393233:AKT393382 AAX393233:AAX393382 RB393233:RB393382 HF393233:HF393382 WTR327697:WTR327846 WJV327697:WJV327846 VZZ327697:VZZ327846 VQD327697:VQD327846 VGH327697:VGH327846 UWL327697:UWL327846 UMP327697:UMP327846 UCT327697:UCT327846 TSX327697:TSX327846 TJB327697:TJB327846 SZF327697:SZF327846 SPJ327697:SPJ327846 SFN327697:SFN327846 RVR327697:RVR327846 RLV327697:RLV327846 RBZ327697:RBZ327846 QSD327697:QSD327846 QIH327697:QIH327846 PYL327697:PYL327846 POP327697:POP327846 PET327697:PET327846 OUX327697:OUX327846 OLB327697:OLB327846 OBF327697:OBF327846 NRJ327697:NRJ327846 NHN327697:NHN327846 MXR327697:MXR327846 MNV327697:MNV327846 MDZ327697:MDZ327846 LUD327697:LUD327846 LKH327697:LKH327846 LAL327697:LAL327846 KQP327697:KQP327846 KGT327697:KGT327846 JWX327697:JWX327846 JNB327697:JNB327846 JDF327697:JDF327846 ITJ327697:ITJ327846 IJN327697:IJN327846 HZR327697:HZR327846 HPV327697:HPV327846 HFZ327697:HFZ327846 GWD327697:GWD327846 GMH327697:GMH327846 GCL327697:GCL327846 FSP327697:FSP327846 FIT327697:FIT327846 EYX327697:EYX327846 EPB327697:EPB327846 EFF327697:EFF327846 DVJ327697:DVJ327846 DLN327697:DLN327846 DBR327697:DBR327846 CRV327697:CRV327846 CHZ327697:CHZ327846 BYD327697:BYD327846 BOH327697:BOH327846 BEL327697:BEL327846 AUP327697:AUP327846 AKT327697:AKT327846 AAX327697:AAX327846 RB327697:RB327846 HF327697:HF327846 WTR262161:WTR262310 WJV262161:WJV262310 VZZ262161:VZZ262310 VQD262161:VQD262310 VGH262161:VGH262310 UWL262161:UWL262310 UMP262161:UMP262310 UCT262161:UCT262310 TSX262161:TSX262310 TJB262161:TJB262310 SZF262161:SZF262310 SPJ262161:SPJ262310 SFN262161:SFN262310 RVR262161:RVR262310 RLV262161:RLV262310 RBZ262161:RBZ262310 QSD262161:QSD262310 QIH262161:QIH262310 PYL262161:PYL262310 POP262161:POP262310 PET262161:PET262310 OUX262161:OUX262310 OLB262161:OLB262310 OBF262161:OBF262310 NRJ262161:NRJ262310 NHN262161:NHN262310 MXR262161:MXR262310 MNV262161:MNV262310 MDZ262161:MDZ262310 LUD262161:LUD262310 LKH262161:LKH262310 LAL262161:LAL262310 KQP262161:KQP262310 KGT262161:KGT262310 JWX262161:JWX262310 JNB262161:JNB262310 JDF262161:JDF262310 ITJ262161:ITJ262310 IJN262161:IJN262310 HZR262161:HZR262310 HPV262161:HPV262310 HFZ262161:HFZ262310 GWD262161:GWD262310 GMH262161:GMH262310 GCL262161:GCL262310 FSP262161:FSP262310 FIT262161:FIT262310 EYX262161:EYX262310 EPB262161:EPB262310 EFF262161:EFF262310 DVJ262161:DVJ262310 DLN262161:DLN262310 DBR262161:DBR262310 CRV262161:CRV262310 CHZ262161:CHZ262310 BYD262161:BYD262310 BOH262161:BOH262310 BEL262161:BEL262310 AUP262161:AUP262310 AKT262161:AKT262310 AAX262161:AAX262310 RB262161:RB262310 HF262161:HF262310 WTR196625:WTR196774 WJV196625:WJV196774 VZZ196625:VZZ196774 VQD196625:VQD196774 VGH196625:VGH196774 UWL196625:UWL196774 UMP196625:UMP196774 UCT196625:UCT196774 TSX196625:TSX196774 TJB196625:TJB196774 SZF196625:SZF196774 SPJ196625:SPJ196774 SFN196625:SFN196774 RVR196625:RVR196774 RLV196625:RLV196774 RBZ196625:RBZ196774 QSD196625:QSD196774 QIH196625:QIH196774 PYL196625:PYL196774 POP196625:POP196774 PET196625:PET196774 OUX196625:OUX196774 OLB196625:OLB196774 OBF196625:OBF196774 NRJ196625:NRJ196774 NHN196625:NHN196774 MXR196625:MXR196774 MNV196625:MNV196774 MDZ196625:MDZ196774 LUD196625:LUD196774 LKH196625:LKH196774 LAL196625:LAL196774 KQP196625:KQP196774 KGT196625:KGT196774 JWX196625:JWX196774 JNB196625:JNB196774 JDF196625:JDF196774 ITJ196625:ITJ196774 IJN196625:IJN196774 HZR196625:HZR196774 HPV196625:HPV196774 HFZ196625:HFZ196774 GWD196625:GWD196774 GMH196625:GMH196774 GCL196625:GCL196774 FSP196625:FSP196774 FIT196625:FIT196774 EYX196625:EYX196774 EPB196625:EPB196774 EFF196625:EFF196774 DVJ196625:DVJ196774 DLN196625:DLN196774 DBR196625:DBR196774 CRV196625:CRV196774 CHZ196625:CHZ196774 BYD196625:BYD196774 BOH196625:BOH196774 BEL196625:BEL196774 AUP196625:AUP196774 AKT196625:AKT196774 AAX196625:AAX196774 RB196625:RB196774 HF196625:HF196774 WTR131089:WTR131238 WJV131089:WJV131238 VZZ131089:VZZ131238 VQD131089:VQD131238 VGH131089:VGH131238 UWL131089:UWL131238 UMP131089:UMP131238 UCT131089:UCT131238 TSX131089:TSX131238 TJB131089:TJB131238 SZF131089:SZF131238 SPJ131089:SPJ131238 SFN131089:SFN131238 RVR131089:RVR131238 RLV131089:RLV131238 RBZ131089:RBZ131238 QSD131089:QSD131238 QIH131089:QIH131238 PYL131089:PYL131238 POP131089:POP131238 PET131089:PET131238 OUX131089:OUX131238 OLB131089:OLB131238 OBF131089:OBF131238 NRJ131089:NRJ131238 NHN131089:NHN131238 MXR131089:MXR131238 MNV131089:MNV131238 MDZ131089:MDZ131238 LUD131089:LUD131238 LKH131089:LKH131238 LAL131089:LAL131238 KQP131089:KQP131238 KGT131089:KGT131238 JWX131089:JWX131238 JNB131089:JNB131238 JDF131089:JDF131238 ITJ131089:ITJ131238 IJN131089:IJN131238 HZR131089:HZR131238 HPV131089:HPV131238 HFZ131089:HFZ131238 GWD131089:GWD131238 GMH131089:GMH131238 GCL131089:GCL131238 FSP131089:FSP131238 FIT131089:FIT131238 EYX131089:EYX131238 EPB131089:EPB131238 EFF131089:EFF131238 DVJ131089:DVJ131238 DLN131089:DLN131238 DBR131089:DBR131238 CRV131089:CRV131238 CHZ131089:CHZ131238 BYD131089:BYD131238 BOH131089:BOH131238 BEL131089:BEL131238 AUP131089:AUP131238 AKT131089:AKT131238 AAX131089:AAX131238 RB131089:RB131238 HF131089:HF131238 WTR65553:WTR65702 WJV65553:WJV65702 VZZ65553:VZZ65702 VQD65553:VQD65702 VGH65553:VGH65702 UWL65553:UWL65702 UMP65553:UMP65702 UCT65553:UCT65702 TSX65553:TSX65702 TJB65553:TJB65702 SZF65553:SZF65702 SPJ65553:SPJ65702 SFN65553:SFN65702 RVR65553:RVR65702 RLV65553:RLV65702 RBZ65553:RBZ65702 QSD65553:QSD65702 QIH65553:QIH65702 PYL65553:PYL65702 POP65553:POP65702 PET65553:PET65702 OUX65553:OUX65702 OLB65553:OLB65702 OBF65553:OBF65702 NRJ65553:NRJ65702 NHN65553:NHN65702 MXR65553:MXR65702 MNV65553:MNV65702 MDZ65553:MDZ65702 LUD65553:LUD65702 LKH65553:LKH65702 LAL65553:LAL65702 KQP65553:KQP65702 KGT65553:KGT65702 JWX65553:JWX65702 JNB65553:JNB65702 JDF65553:JDF65702 ITJ65553:ITJ65702 IJN65553:IJN65702 HZR65553:HZR65702 HPV65553:HPV65702 HFZ65553:HFZ65702 GWD65553:GWD65702 GMH65553:GMH65702 GCL65553:GCL65702 FSP65553:FSP65702 FIT65553:FIT65702 EYX65553:EYX65702 EPB65553:EPB65702 EFF65553:EFF65702 DVJ65553:DVJ65702 DLN65553:DLN65702 DBR65553:DBR65702 CRV65553:CRV65702 CHZ65553:CHZ65702 BYD65553:BYD65702 BOH65553:BOH65702 BEL65553:BEL65702 AUP65553:AUP65702 AKT65553:AKT65702 AAX65553:AAX65702 RB65553:RB65702 HF65553:HF65702 WTR17:WTR166 WJV17:WJV166 VZZ17:VZZ166 VQD17:VQD166 VGH17:VGH166 UWL17:UWL166 UMP17:UMP166 UCT17:UCT166 TSX17:TSX166 TJB17:TJB166 SZF17:SZF166 SPJ17:SPJ166 SFN17:SFN166 RVR17:RVR166 RLV17:RLV166 RBZ17:RBZ166 QSD17:QSD166 QIH17:QIH166 PYL17:PYL166 POP17:POP166 PET17:PET166 OUX17:OUX166 OLB17:OLB166 OBF17:OBF166 NRJ17:NRJ166 NHN17:NHN166 MXR17:MXR166 MNV17:MNV166 MDZ17:MDZ166 LUD17:LUD166 LKH17:LKH166 LAL17:LAL166 KQP17:KQP166 KGT17:KGT166 JWX17:JWX166 JNB17:JNB166 JDF17:JDF166 ITJ17:ITJ166 IJN17:IJN166 HZR17:HZR166 HPV17:HPV166 HFZ17:HFZ166 GWD17:GWD166 GMH17:GMH166 GCL17:GCL166 FSP17:FSP166 FIT17:FIT166 EYX17:EYX166 EPB17:EPB166 EFF17:EFF166 DVJ17:DVJ166 DLN17:DLN166 DBR17:DBR166 CRV17:CRV166 CHZ17:CHZ166 BYD17:BYD166 BOH17:BOH166 BEL17:BEL166 AUP17:AUP166 AKT17:AKT166 AAX17:AAX166 RB17:RB166 P983057:P983206 P917521:P917670 P851985:P852134 P786449:P786598 P720913:P721062 P655377:P655526 P589841:P589990 P524305:P524454 P458769:P458918 P393233:P393382 P327697:P327846 P262161:P262310 P196625:P196774 P131089:P131238 P65553:P65702" xr:uid="{362758C3-8C2C-4784-AB1D-19515B5767DD}">
      <formula1>#REF!</formula1>
    </dataValidation>
    <dataValidation imeMode="halfAlpha" allowBlank="1" showInputMessage="1" showErrorMessage="1" sqref="FS17:FS166 PO17:PO166 ZK17:ZK166 AJG17:AJG166 ATC17:ATC166 BCY17:BCY166 BMU17:BMU166 BWQ17:BWQ166 CGM17:CGM166 CQI17:CQI166 DAE17:DAE166 DKA17:DKA166 DTW17:DTW166 EDS17:EDS166 ENO17:ENO166 EXK17:EXK166 FHG17:FHG166 FRC17:FRC166 GAY17:GAY166 GKU17:GKU166 GUQ17:GUQ166 HEM17:HEM166 HOI17:HOI166 HYE17:HYE166 IIA17:IIA166 IRW17:IRW166 JBS17:JBS166 JLO17:JLO166 JVK17:JVK166 KFG17:KFG166 KPC17:KPC166 KYY17:KYY166 LIU17:LIU166 LSQ17:LSQ166 MCM17:MCM166 MMI17:MMI166 MWE17:MWE166 NGA17:NGA166 NPW17:NPW166 NZS17:NZS166 OJO17:OJO166 OTK17:OTK166 PDG17:PDG166 PNC17:PNC166 PWY17:PWY166 QGU17:QGU166 QQQ17:QQQ166 RAM17:RAM166 RKI17:RKI166 RUE17:RUE166 SEA17:SEA166 SNW17:SNW166 SXS17:SXS166 THO17:THO166 TRK17:TRK166 UBG17:UBG166 ULC17:ULC166 UUY17:UUY166 VEU17:VEU166 VOQ17:VOQ166 VYM17:VYM166 WII17:WII166 WSE17:WSE166 FS65553:FS65702 PO65553:PO65702 ZK65553:ZK65702 AJG65553:AJG65702 ATC65553:ATC65702 BCY65553:BCY65702 BMU65553:BMU65702 BWQ65553:BWQ65702 CGM65553:CGM65702 CQI65553:CQI65702 DAE65553:DAE65702 DKA65553:DKA65702 DTW65553:DTW65702 EDS65553:EDS65702 ENO65553:ENO65702 EXK65553:EXK65702 FHG65553:FHG65702 FRC65553:FRC65702 GAY65553:GAY65702 GKU65553:GKU65702 GUQ65553:GUQ65702 HEM65553:HEM65702 HOI65553:HOI65702 HYE65553:HYE65702 IIA65553:IIA65702 IRW65553:IRW65702 JBS65553:JBS65702 JLO65553:JLO65702 JVK65553:JVK65702 KFG65553:KFG65702 KPC65553:KPC65702 KYY65553:KYY65702 LIU65553:LIU65702 LSQ65553:LSQ65702 MCM65553:MCM65702 MMI65553:MMI65702 MWE65553:MWE65702 NGA65553:NGA65702 NPW65553:NPW65702 NZS65553:NZS65702 OJO65553:OJO65702 OTK65553:OTK65702 PDG65553:PDG65702 PNC65553:PNC65702 PWY65553:PWY65702 QGU65553:QGU65702 QQQ65553:QQQ65702 RAM65553:RAM65702 RKI65553:RKI65702 RUE65553:RUE65702 SEA65553:SEA65702 SNW65553:SNW65702 SXS65553:SXS65702 THO65553:THO65702 TRK65553:TRK65702 UBG65553:UBG65702 ULC65553:ULC65702 UUY65553:UUY65702 VEU65553:VEU65702 VOQ65553:VOQ65702 VYM65553:VYM65702 WII65553:WII65702 WSE65553:WSE65702 FS131089:FS131238 PO131089:PO131238 ZK131089:ZK131238 AJG131089:AJG131238 ATC131089:ATC131238 BCY131089:BCY131238 BMU131089:BMU131238 BWQ131089:BWQ131238 CGM131089:CGM131238 CQI131089:CQI131238 DAE131089:DAE131238 DKA131089:DKA131238 DTW131089:DTW131238 EDS131089:EDS131238 ENO131089:ENO131238 EXK131089:EXK131238 FHG131089:FHG131238 FRC131089:FRC131238 GAY131089:GAY131238 GKU131089:GKU131238 GUQ131089:GUQ131238 HEM131089:HEM131238 HOI131089:HOI131238 HYE131089:HYE131238 IIA131089:IIA131238 IRW131089:IRW131238 JBS131089:JBS131238 JLO131089:JLO131238 JVK131089:JVK131238 KFG131089:KFG131238 KPC131089:KPC131238 KYY131089:KYY131238 LIU131089:LIU131238 LSQ131089:LSQ131238 MCM131089:MCM131238 MMI131089:MMI131238 MWE131089:MWE131238 NGA131089:NGA131238 NPW131089:NPW131238 NZS131089:NZS131238 OJO131089:OJO131238 OTK131089:OTK131238 PDG131089:PDG131238 PNC131089:PNC131238 PWY131089:PWY131238 QGU131089:QGU131238 QQQ131089:QQQ131238 RAM131089:RAM131238 RKI131089:RKI131238 RUE131089:RUE131238 SEA131089:SEA131238 SNW131089:SNW131238 SXS131089:SXS131238 THO131089:THO131238 TRK131089:TRK131238 UBG131089:UBG131238 ULC131089:ULC131238 UUY131089:UUY131238 VEU131089:VEU131238 VOQ131089:VOQ131238 VYM131089:VYM131238 WII131089:WII131238 WSE131089:WSE131238 FS196625:FS196774 PO196625:PO196774 ZK196625:ZK196774 AJG196625:AJG196774 ATC196625:ATC196774 BCY196625:BCY196774 BMU196625:BMU196774 BWQ196625:BWQ196774 CGM196625:CGM196774 CQI196625:CQI196774 DAE196625:DAE196774 DKA196625:DKA196774 DTW196625:DTW196774 EDS196625:EDS196774 ENO196625:ENO196774 EXK196625:EXK196774 FHG196625:FHG196774 FRC196625:FRC196774 GAY196625:GAY196774 GKU196625:GKU196774 GUQ196625:GUQ196774 HEM196625:HEM196774 HOI196625:HOI196774 HYE196625:HYE196774 IIA196625:IIA196774 IRW196625:IRW196774 JBS196625:JBS196774 JLO196625:JLO196774 JVK196625:JVK196774 KFG196625:KFG196774 KPC196625:KPC196774 KYY196625:KYY196774 LIU196625:LIU196774 LSQ196625:LSQ196774 MCM196625:MCM196774 MMI196625:MMI196774 MWE196625:MWE196774 NGA196625:NGA196774 NPW196625:NPW196774 NZS196625:NZS196774 OJO196625:OJO196774 OTK196625:OTK196774 PDG196625:PDG196774 PNC196625:PNC196774 PWY196625:PWY196774 QGU196625:QGU196774 QQQ196625:QQQ196774 RAM196625:RAM196774 RKI196625:RKI196774 RUE196625:RUE196774 SEA196625:SEA196774 SNW196625:SNW196774 SXS196625:SXS196774 THO196625:THO196774 TRK196625:TRK196774 UBG196625:UBG196774 ULC196625:ULC196774 UUY196625:UUY196774 VEU196625:VEU196774 VOQ196625:VOQ196774 VYM196625:VYM196774 WII196625:WII196774 WSE196625:WSE196774 FS262161:FS262310 PO262161:PO262310 ZK262161:ZK262310 AJG262161:AJG262310 ATC262161:ATC262310 BCY262161:BCY262310 BMU262161:BMU262310 BWQ262161:BWQ262310 CGM262161:CGM262310 CQI262161:CQI262310 DAE262161:DAE262310 DKA262161:DKA262310 DTW262161:DTW262310 EDS262161:EDS262310 ENO262161:ENO262310 EXK262161:EXK262310 FHG262161:FHG262310 FRC262161:FRC262310 GAY262161:GAY262310 GKU262161:GKU262310 GUQ262161:GUQ262310 HEM262161:HEM262310 HOI262161:HOI262310 HYE262161:HYE262310 IIA262161:IIA262310 IRW262161:IRW262310 JBS262161:JBS262310 JLO262161:JLO262310 JVK262161:JVK262310 KFG262161:KFG262310 KPC262161:KPC262310 KYY262161:KYY262310 LIU262161:LIU262310 LSQ262161:LSQ262310 MCM262161:MCM262310 MMI262161:MMI262310 MWE262161:MWE262310 NGA262161:NGA262310 NPW262161:NPW262310 NZS262161:NZS262310 OJO262161:OJO262310 OTK262161:OTK262310 PDG262161:PDG262310 PNC262161:PNC262310 PWY262161:PWY262310 QGU262161:QGU262310 QQQ262161:QQQ262310 RAM262161:RAM262310 RKI262161:RKI262310 RUE262161:RUE262310 SEA262161:SEA262310 SNW262161:SNW262310 SXS262161:SXS262310 THO262161:THO262310 TRK262161:TRK262310 UBG262161:UBG262310 ULC262161:ULC262310 UUY262161:UUY262310 VEU262161:VEU262310 VOQ262161:VOQ262310 VYM262161:VYM262310 WII262161:WII262310 WSE262161:WSE262310 FS327697:FS327846 PO327697:PO327846 ZK327697:ZK327846 AJG327697:AJG327846 ATC327697:ATC327846 BCY327697:BCY327846 BMU327697:BMU327846 BWQ327697:BWQ327846 CGM327697:CGM327846 CQI327697:CQI327846 DAE327697:DAE327846 DKA327697:DKA327846 DTW327697:DTW327846 EDS327697:EDS327846 ENO327697:ENO327846 EXK327697:EXK327846 FHG327697:FHG327846 FRC327697:FRC327846 GAY327697:GAY327846 GKU327697:GKU327846 GUQ327697:GUQ327846 HEM327697:HEM327846 HOI327697:HOI327846 HYE327697:HYE327846 IIA327697:IIA327846 IRW327697:IRW327846 JBS327697:JBS327846 JLO327697:JLO327846 JVK327697:JVK327846 KFG327697:KFG327846 KPC327697:KPC327846 KYY327697:KYY327846 LIU327697:LIU327846 LSQ327697:LSQ327846 MCM327697:MCM327846 MMI327697:MMI327846 MWE327697:MWE327846 NGA327697:NGA327846 NPW327697:NPW327846 NZS327697:NZS327846 OJO327697:OJO327846 OTK327697:OTK327846 PDG327697:PDG327846 PNC327697:PNC327846 PWY327697:PWY327846 QGU327697:QGU327846 QQQ327697:QQQ327846 RAM327697:RAM327846 RKI327697:RKI327846 RUE327697:RUE327846 SEA327697:SEA327846 SNW327697:SNW327846 SXS327697:SXS327846 THO327697:THO327846 TRK327697:TRK327846 UBG327697:UBG327846 ULC327697:ULC327846 UUY327697:UUY327846 VEU327697:VEU327846 VOQ327697:VOQ327846 VYM327697:VYM327846 WII327697:WII327846 WSE327697:WSE327846 FS393233:FS393382 PO393233:PO393382 ZK393233:ZK393382 AJG393233:AJG393382 ATC393233:ATC393382 BCY393233:BCY393382 BMU393233:BMU393382 BWQ393233:BWQ393382 CGM393233:CGM393382 CQI393233:CQI393382 DAE393233:DAE393382 DKA393233:DKA393382 DTW393233:DTW393382 EDS393233:EDS393382 ENO393233:ENO393382 EXK393233:EXK393382 FHG393233:FHG393382 FRC393233:FRC393382 GAY393233:GAY393382 GKU393233:GKU393382 GUQ393233:GUQ393382 HEM393233:HEM393382 HOI393233:HOI393382 HYE393233:HYE393382 IIA393233:IIA393382 IRW393233:IRW393382 JBS393233:JBS393382 JLO393233:JLO393382 JVK393233:JVK393382 KFG393233:KFG393382 KPC393233:KPC393382 KYY393233:KYY393382 LIU393233:LIU393382 LSQ393233:LSQ393382 MCM393233:MCM393382 MMI393233:MMI393382 MWE393233:MWE393382 NGA393233:NGA393382 NPW393233:NPW393382 NZS393233:NZS393382 OJO393233:OJO393382 OTK393233:OTK393382 PDG393233:PDG393382 PNC393233:PNC393382 PWY393233:PWY393382 QGU393233:QGU393382 QQQ393233:QQQ393382 RAM393233:RAM393382 RKI393233:RKI393382 RUE393233:RUE393382 SEA393233:SEA393382 SNW393233:SNW393382 SXS393233:SXS393382 THO393233:THO393382 TRK393233:TRK393382 UBG393233:UBG393382 ULC393233:ULC393382 UUY393233:UUY393382 VEU393233:VEU393382 VOQ393233:VOQ393382 VYM393233:VYM393382 WII393233:WII393382 WSE393233:WSE393382 FS458769:FS458918 PO458769:PO458918 ZK458769:ZK458918 AJG458769:AJG458918 ATC458769:ATC458918 BCY458769:BCY458918 BMU458769:BMU458918 BWQ458769:BWQ458918 CGM458769:CGM458918 CQI458769:CQI458918 DAE458769:DAE458918 DKA458769:DKA458918 DTW458769:DTW458918 EDS458769:EDS458918 ENO458769:ENO458918 EXK458769:EXK458918 FHG458769:FHG458918 FRC458769:FRC458918 GAY458769:GAY458918 GKU458769:GKU458918 GUQ458769:GUQ458918 HEM458769:HEM458918 HOI458769:HOI458918 HYE458769:HYE458918 IIA458769:IIA458918 IRW458769:IRW458918 JBS458769:JBS458918 JLO458769:JLO458918 JVK458769:JVK458918 KFG458769:KFG458918 KPC458769:KPC458918 KYY458769:KYY458918 LIU458769:LIU458918 LSQ458769:LSQ458918 MCM458769:MCM458918 MMI458769:MMI458918 MWE458769:MWE458918 NGA458769:NGA458918 NPW458769:NPW458918 NZS458769:NZS458918 OJO458769:OJO458918 OTK458769:OTK458918 PDG458769:PDG458918 PNC458769:PNC458918 PWY458769:PWY458918 QGU458769:QGU458918 QQQ458769:QQQ458918 RAM458769:RAM458918 RKI458769:RKI458918 RUE458769:RUE458918 SEA458769:SEA458918 SNW458769:SNW458918 SXS458769:SXS458918 THO458769:THO458918 TRK458769:TRK458918 UBG458769:UBG458918 ULC458769:ULC458918 UUY458769:UUY458918 VEU458769:VEU458918 VOQ458769:VOQ458918 VYM458769:VYM458918 WII458769:WII458918 WSE458769:WSE458918 FS524305:FS524454 PO524305:PO524454 ZK524305:ZK524454 AJG524305:AJG524454 ATC524305:ATC524454 BCY524305:BCY524454 BMU524305:BMU524454 BWQ524305:BWQ524454 CGM524305:CGM524454 CQI524305:CQI524454 DAE524305:DAE524454 DKA524305:DKA524454 DTW524305:DTW524454 EDS524305:EDS524454 ENO524305:ENO524454 EXK524305:EXK524454 FHG524305:FHG524454 FRC524305:FRC524454 GAY524305:GAY524454 GKU524305:GKU524454 GUQ524305:GUQ524454 HEM524305:HEM524454 HOI524305:HOI524454 HYE524305:HYE524454 IIA524305:IIA524454 IRW524305:IRW524454 JBS524305:JBS524454 JLO524305:JLO524454 JVK524305:JVK524454 KFG524305:KFG524454 KPC524305:KPC524454 KYY524305:KYY524454 LIU524305:LIU524454 LSQ524305:LSQ524454 MCM524305:MCM524454 MMI524305:MMI524454 MWE524305:MWE524454 NGA524305:NGA524454 NPW524305:NPW524454 NZS524305:NZS524454 OJO524305:OJO524454 OTK524305:OTK524454 PDG524305:PDG524454 PNC524305:PNC524454 PWY524305:PWY524454 QGU524305:QGU524454 QQQ524305:QQQ524454 RAM524305:RAM524454 RKI524305:RKI524454 RUE524305:RUE524454 SEA524305:SEA524454 SNW524305:SNW524454 SXS524305:SXS524454 THO524305:THO524454 TRK524305:TRK524454 UBG524305:UBG524454 ULC524305:ULC524454 UUY524305:UUY524454 VEU524305:VEU524454 VOQ524305:VOQ524454 VYM524305:VYM524454 WII524305:WII524454 WSE524305:WSE524454 FS589841:FS589990 PO589841:PO589990 ZK589841:ZK589990 AJG589841:AJG589990 ATC589841:ATC589990 BCY589841:BCY589990 BMU589841:BMU589990 BWQ589841:BWQ589990 CGM589841:CGM589990 CQI589841:CQI589990 DAE589841:DAE589990 DKA589841:DKA589990 DTW589841:DTW589990 EDS589841:EDS589990 ENO589841:ENO589990 EXK589841:EXK589990 FHG589841:FHG589990 FRC589841:FRC589990 GAY589841:GAY589990 GKU589841:GKU589990 GUQ589841:GUQ589990 HEM589841:HEM589990 HOI589841:HOI589990 HYE589841:HYE589990 IIA589841:IIA589990 IRW589841:IRW589990 JBS589841:JBS589990 JLO589841:JLO589990 JVK589841:JVK589990 KFG589841:KFG589990 KPC589841:KPC589990 KYY589841:KYY589990 LIU589841:LIU589990 LSQ589841:LSQ589990 MCM589841:MCM589990 MMI589841:MMI589990 MWE589841:MWE589990 NGA589841:NGA589990 NPW589841:NPW589990 NZS589841:NZS589990 OJO589841:OJO589990 OTK589841:OTK589990 PDG589841:PDG589990 PNC589841:PNC589990 PWY589841:PWY589990 QGU589841:QGU589990 QQQ589841:QQQ589990 RAM589841:RAM589990 RKI589841:RKI589990 RUE589841:RUE589990 SEA589841:SEA589990 SNW589841:SNW589990 SXS589841:SXS589990 THO589841:THO589990 TRK589841:TRK589990 UBG589841:UBG589990 ULC589841:ULC589990 UUY589841:UUY589990 VEU589841:VEU589990 VOQ589841:VOQ589990 VYM589841:VYM589990 WII589841:WII589990 WSE589841:WSE589990 FS655377:FS655526 PO655377:PO655526 ZK655377:ZK655526 AJG655377:AJG655526 ATC655377:ATC655526 BCY655377:BCY655526 BMU655377:BMU655526 BWQ655377:BWQ655526 CGM655377:CGM655526 CQI655377:CQI655526 DAE655377:DAE655526 DKA655377:DKA655526 DTW655377:DTW655526 EDS655377:EDS655526 ENO655377:ENO655526 EXK655377:EXK655526 FHG655377:FHG655526 FRC655377:FRC655526 GAY655377:GAY655526 GKU655377:GKU655526 GUQ655377:GUQ655526 HEM655377:HEM655526 HOI655377:HOI655526 HYE655377:HYE655526 IIA655377:IIA655526 IRW655377:IRW655526 JBS655377:JBS655526 JLO655377:JLO655526 JVK655377:JVK655526 KFG655377:KFG655526 KPC655377:KPC655526 KYY655377:KYY655526 LIU655377:LIU655526 LSQ655377:LSQ655526 MCM655377:MCM655526 MMI655377:MMI655526 MWE655377:MWE655526 NGA655377:NGA655526 NPW655377:NPW655526 NZS655377:NZS655526 OJO655377:OJO655526 OTK655377:OTK655526 PDG655377:PDG655526 PNC655377:PNC655526 PWY655377:PWY655526 QGU655377:QGU655526 QQQ655377:QQQ655526 RAM655377:RAM655526 RKI655377:RKI655526 RUE655377:RUE655526 SEA655377:SEA655526 SNW655377:SNW655526 SXS655377:SXS655526 THO655377:THO655526 TRK655377:TRK655526 UBG655377:UBG655526 ULC655377:ULC655526 UUY655377:UUY655526 VEU655377:VEU655526 VOQ655377:VOQ655526 VYM655377:VYM655526 WII655377:WII655526 WSE655377:WSE655526 FS720913:FS721062 PO720913:PO721062 ZK720913:ZK721062 AJG720913:AJG721062 ATC720913:ATC721062 BCY720913:BCY721062 BMU720913:BMU721062 BWQ720913:BWQ721062 CGM720913:CGM721062 CQI720913:CQI721062 DAE720913:DAE721062 DKA720913:DKA721062 DTW720913:DTW721062 EDS720913:EDS721062 ENO720913:ENO721062 EXK720913:EXK721062 FHG720913:FHG721062 FRC720913:FRC721062 GAY720913:GAY721062 GKU720913:GKU721062 GUQ720913:GUQ721062 HEM720913:HEM721062 HOI720913:HOI721062 HYE720913:HYE721062 IIA720913:IIA721062 IRW720913:IRW721062 JBS720913:JBS721062 JLO720913:JLO721062 JVK720913:JVK721062 KFG720913:KFG721062 KPC720913:KPC721062 KYY720913:KYY721062 LIU720913:LIU721062 LSQ720913:LSQ721062 MCM720913:MCM721062 MMI720913:MMI721062 MWE720913:MWE721062 NGA720913:NGA721062 NPW720913:NPW721062 NZS720913:NZS721062 OJO720913:OJO721062 OTK720913:OTK721062 PDG720913:PDG721062 PNC720913:PNC721062 PWY720913:PWY721062 QGU720913:QGU721062 QQQ720913:QQQ721062 RAM720913:RAM721062 RKI720913:RKI721062 RUE720913:RUE721062 SEA720913:SEA721062 SNW720913:SNW721062 SXS720913:SXS721062 THO720913:THO721062 TRK720913:TRK721062 UBG720913:UBG721062 ULC720913:ULC721062 UUY720913:UUY721062 VEU720913:VEU721062 VOQ720913:VOQ721062 VYM720913:VYM721062 WII720913:WII721062 WSE720913:WSE721062 FS786449:FS786598 PO786449:PO786598 ZK786449:ZK786598 AJG786449:AJG786598 ATC786449:ATC786598 BCY786449:BCY786598 BMU786449:BMU786598 BWQ786449:BWQ786598 CGM786449:CGM786598 CQI786449:CQI786598 DAE786449:DAE786598 DKA786449:DKA786598 DTW786449:DTW786598 EDS786449:EDS786598 ENO786449:ENO786598 EXK786449:EXK786598 FHG786449:FHG786598 FRC786449:FRC786598 GAY786449:GAY786598 GKU786449:GKU786598 GUQ786449:GUQ786598 HEM786449:HEM786598 HOI786449:HOI786598 HYE786449:HYE786598 IIA786449:IIA786598 IRW786449:IRW786598 JBS786449:JBS786598 JLO786449:JLO786598 JVK786449:JVK786598 KFG786449:KFG786598 KPC786449:KPC786598 KYY786449:KYY786598 LIU786449:LIU786598 LSQ786449:LSQ786598 MCM786449:MCM786598 MMI786449:MMI786598 MWE786449:MWE786598 NGA786449:NGA786598 NPW786449:NPW786598 NZS786449:NZS786598 OJO786449:OJO786598 OTK786449:OTK786598 PDG786449:PDG786598 PNC786449:PNC786598 PWY786449:PWY786598 QGU786449:QGU786598 QQQ786449:QQQ786598 RAM786449:RAM786598 RKI786449:RKI786598 RUE786449:RUE786598 SEA786449:SEA786598 SNW786449:SNW786598 SXS786449:SXS786598 THO786449:THO786598 TRK786449:TRK786598 UBG786449:UBG786598 ULC786449:ULC786598 UUY786449:UUY786598 VEU786449:VEU786598 VOQ786449:VOQ786598 VYM786449:VYM786598 WII786449:WII786598 WSE786449:WSE786598 FS851985:FS852134 PO851985:PO852134 ZK851985:ZK852134 AJG851985:AJG852134 ATC851985:ATC852134 BCY851985:BCY852134 BMU851985:BMU852134 BWQ851985:BWQ852134 CGM851985:CGM852134 CQI851985:CQI852134 DAE851985:DAE852134 DKA851985:DKA852134 DTW851985:DTW852134 EDS851985:EDS852134 ENO851985:ENO852134 EXK851985:EXK852134 FHG851985:FHG852134 FRC851985:FRC852134 GAY851985:GAY852134 GKU851985:GKU852134 GUQ851985:GUQ852134 HEM851985:HEM852134 HOI851985:HOI852134 HYE851985:HYE852134 IIA851985:IIA852134 IRW851985:IRW852134 JBS851985:JBS852134 JLO851985:JLO852134 JVK851985:JVK852134 KFG851985:KFG852134 KPC851985:KPC852134 KYY851985:KYY852134 LIU851985:LIU852134 LSQ851985:LSQ852134 MCM851985:MCM852134 MMI851985:MMI852134 MWE851985:MWE852134 NGA851985:NGA852134 NPW851985:NPW852134 NZS851985:NZS852134 OJO851985:OJO852134 OTK851985:OTK852134 PDG851985:PDG852134 PNC851985:PNC852134 PWY851985:PWY852134 QGU851985:QGU852134 QQQ851985:QQQ852134 RAM851985:RAM852134 RKI851985:RKI852134 RUE851985:RUE852134 SEA851985:SEA852134 SNW851985:SNW852134 SXS851985:SXS852134 THO851985:THO852134 TRK851985:TRK852134 UBG851985:UBG852134 ULC851985:ULC852134 UUY851985:UUY852134 VEU851985:VEU852134 VOQ851985:VOQ852134 VYM851985:VYM852134 WII851985:WII852134 WSE851985:WSE852134 FS917521:FS917670 PO917521:PO917670 ZK917521:ZK917670 AJG917521:AJG917670 ATC917521:ATC917670 BCY917521:BCY917670 BMU917521:BMU917670 BWQ917521:BWQ917670 CGM917521:CGM917670 CQI917521:CQI917670 DAE917521:DAE917670 DKA917521:DKA917670 DTW917521:DTW917670 EDS917521:EDS917670 ENO917521:ENO917670 EXK917521:EXK917670 FHG917521:FHG917670 FRC917521:FRC917670 GAY917521:GAY917670 GKU917521:GKU917670 GUQ917521:GUQ917670 HEM917521:HEM917670 HOI917521:HOI917670 HYE917521:HYE917670 IIA917521:IIA917670 IRW917521:IRW917670 JBS917521:JBS917670 JLO917521:JLO917670 JVK917521:JVK917670 KFG917521:KFG917670 KPC917521:KPC917670 KYY917521:KYY917670 LIU917521:LIU917670 LSQ917521:LSQ917670 MCM917521:MCM917670 MMI917521:MMI917670 MWE917521:MWE917670 NGA917521:NGA917670 NPW917521:NPW917670 NZS917521:NZS917670 OJO917521:OJO917670 OTK917521:OTK917670 PDG917521:PDG917670 PNC917521:PNC917670 PWY917521:PWY917670 QGU917521:QGU917670 QQQ917521:QQQ917670 RAM917521:RAM917670 RKI917521:RKI917670 RUE917521:RUE917670 SEA917521:SEA917670 SNW917521:SNW917670 SXS917521:SXS917670 THO917521:THO917670 TRK917521:TRK917670 UBG917521:UBG917670 ULC917521:ULC917670 UUY917521:UUY917670 VEU917521:VEU917670 VOQ917521:VOQ917670 VYM917521:VYM917670 WII917521:WII917670 WSE917521:WSE917670 FS983057:FS983206 PO983057:PO983206 ZK983057:ZK983206 AJG983057:AJG983206 ATC983057:ATC983206 BCY983057:BCY983206 BMU983057:BMU983206 BWQ983057:BWQ983206 CGM983057:CGM983206 CQI983057:CQI983206 DAE983057:DAE983206 DKA983057:DKA983206 DTW983057:DTW983206 EDS983057:EDS983206 ENO983057:ENO983206 EXK983057:EXK983206 FHG983057:FHG983206 FRC983057:FRC983206 GAY983057:GAY983206 GKU983057:GKU983206 GUQ983057:GUQ983206 HEM983057:HEM983206 HOI983057:HOI983206 HYE983057:HYE983206 IIA983057:IIA983206 IRW983057:IRW983206 JBS983057:JBS983206 JLO983057:JLO983206 JVK983057:JVK983206 KFG983057:KFG983206 KPC983057:KPC983206 KYY983057:KYY983206 LIU983057:LIU983206 LSQ983057:LSQ983206 MCM983057:MCM983206 MMI983057:MMI983206 MWE983057:MWE983206 NGA983057:NGA983206 NPW983057:NPW983206 NZS983057:NZS983206 OJO983057:OJO983206 OTK983057:OTK983206 PDG983057:PDG983206 PNC983057:PNC983206 PWY983057:PWY983206 QGU983057:QGU983206 QQQ983057:QQQ983206 RAM983057:RAM983206 RKI983057:RKI983206 RUE983057:RUE983206 SEA983057:SEA983206 SNW983057:SNW983206 SXS983057:SXS983206 THO983057:THO983206 TRK983057:TRK983206 UBG983057:UBG983206 ULC983057:ULC983206 UUY983057:UUY983206 VEU983057:VEU983206 VOQ983057:VOQ983206 VYM983057:VYM983206 WII983057:WII983206 WSE983057:WSE983206 FV17:FV166 PR17:PR166 ZN17:ZN166 AJJ17:AJJ166 ATF17:ATF166 BDB17:BDB166 BMX17:BMX166 BWT17:BWT166 CGP17:CGP166 CQL17:CQL166 DAH17:DAH166 DKD17:DKD166 DTZ17:DTZ166 EDV17:EDV166 ENR17:ENR166 EXN17:EXN166 FHJ17:FHJ166 FRF17:FRF166 GBB17:GBB166 GKX17:GKX166 GUT17:GUT166 HEP17:HEP166 HOL17:HOL166 HYH17:HYH166 IID17:IID166 IRZ17:IRZ166 JBV17:JBV166 JLR17:JLR166 JVN17:JVN166 KFJ17:KFJ166 KPF17:KPF166 KZB17:KZB166 LIX17:LIX166 LST17:LST166 MCP17:MCP166 MML17:MML166 MWH17:MWH166 NGD17:NGD166 NPZ17:NPZ166 NZV17:NZV166 OJR17:OJR166 OTN17:OTN166 PDJ17:PDJ166 PNF17:PNF166 PXB17:PXB166 QGX17:QGX166 QQT17:QQT166 RAP17:RAP166 RKL17:RKL166 RUH17:RUH166 SED17:SED166 SNZ17:SNZ166 SXV17:SXV166 THR17:THR166 TRN17:TRN166 UBJ17:UBJ166 ULF17:ULF166 UVB17:UVB166 VEX17:VEX166 VOT17:VOT166 VYP17:VYP166 WIL17:WIL166 WSH17:WSH166 FV65553:FV65702 PR65553:PR65702 ZN65553:ZN65702 AJJ65553:AJJ65702 ATF65553:ATF65702 BDB65553:BDB65702 BMX65553:BMX65702 BWT65553:BWT65702 CGP65553:CGP65702 CQL65553:CQL65702 DAH65553:DAH65702 DKD65553:DKD65702 DTZ65553:DTZ65702 EDV65553:EDV65702 ENR65553:ENR65702 EXN65553:EXN65702 FHJ65553:FHJ65702 FRF65553:FRF65702 GBB65553:GBB65702 GKX65553:GKX65702 GUT65553:GUT65702 HEP65553:HEP65702 HOL65553:HOL65702 HYH65553:HYH65702 IID65553:IID65702 IRZ65553:IRZ65702 JBV65553:JBV65702 JLR65553:JLR65702 JVN65553:JVN65702 KFJ65553:KFJ65702 KPF65553:KPF65702 KZB65553:KZB65702 LIX65553:LIX65702 LST65553:LST65702 MCP65553:MCP65702 MML65553:MML65702 MWH65553:MWH65702 NGD65553:NGD65702 NPZ65553:NPZ65702 NZV65553:NZV65702 OJR65553:OJR65702 OTN65553:OTN65702 PDJ65553:PDJ65702 PNF65553:PNF65702 PXB65553:PXB65702 QGX65553:QGX65702 QQT65553:QQT65702 RAP65553:RAP65702 RKL65553:RKL65702 RUH65553:RUH65702 SED65553:SED65702 SNZ65553:SNZ65702 SXV65553:SXV65702 THR65553:THR65702 TRN65553:TRN65702 UBJ65553:UBJ65702 ULF65553:ULF65702 UVB65553:UVB65702 VEX65553:VEX65702 VOT65553:VOT65702 VYP65553:VYP65702 WIL65553:WIL65702 WSH65553:WSH65702 FV131089:FV131238 PR131089:PR131238 ZN131089:ZN131238 AJJ131089:AJJ131238 ATF131089:ATF131238 BDB131089:BDB131238 BMX131089:BMX131238 BWT131089:BWT131238 CGP131089:CGP131238 CQL131089:CQL131238 DAH131089:DAH131238 DKD131089:DKD131238 DTZ131089:DTZ131238 EDV131089:EDV131238 ENR131089:ENR131238 EXN131089:EXN131238 FHJ131089:FHJ131238 FRF131089:FRF131238 GBB131089:GBB131238 GKX131089:GKX131238 GUT131089:GUT131238 HEP131089:HEP131238 HOL131089:HOL131238 HYH131089:HYH131238 IID131089:IID131238 IRZ131089:IRZ131238 JBV131089:JBV131238 JLR131089:JLR131238 JVN131089:JVN131238 KFJ131089:KFJ131238 KPF131089:KPF131238 KZB131089:KZB131238 LIX131089:LIX131238 LST131089:LST131238 MCP131089:MCP131238 MML131089:MML131238 MWH131089:MWH131238 NGD131089:NGD131238 NPZ131089:NPZ131238 NZV131089:NZV131238 OJR131089:OJR131238 OTN131089:OTN131238 PDJ131089:PDJ131238 PNF131089:PNF131238 PXB131089:PXB131238 QGX131089:QGX131238 QQT131089:QQT131238 RAP131089:RAP131238 RKL131089:RKL131238 RUH131089:RUH131238 SED131089:SED131238 SNZ131089:SNZ131238 SXV131089:SXV131238 THR131089:THR131238 TRN131089:TRN131238 UBJ131089:UBJ131238 ULF131089:ULF131238 UVB131089:UVB131238 VEX131089:VEX131238 VOT131089:VOT131238 VYP131089:VYP131238 WIL131089:WIL131238 WSH131089:WSH131238 FV196625:FV196774 PR196625:PR196774 ZN196625:ZN196774 AJJ196625:AJJ196774 ATF196625:ATF196774 BDB196625:BDB196774 BMX196625:BMX196774 BWT196625:BWT196774 CGP196625:CGP196774 CQL196625:CQL196774 DAH196625:DAH196774 DKD196625:DKD196774 DTZ196625:DTZ196774 EDV196625:EDV196774 ENR196625:ENR196774 EXN196625:EXN196774 FHJ196625:FHJ196774 FRF196625:FRF196774 GBB196625:GBB196774 GKX196625:GKX196774 GUT196625:GUT196774 HEP196625:HEP196774 HOL196625:HOL196774 HYH196625:HYH196774 IID196625:IID196774 IRZ196625:IRZ196774 JBV196625:JBV196774 JLR196625:JLR196774 JVN196625:JVN196774 KFJ196625:KFJ196774 KPF196625:KPF196774 KZB196625:KZB196774 LIX196625:LIX196774 LST196625:LST196774 MCP196625:MCP196774 MML196625:MML196774 MWH196625:MWH196774 NGD196625:NGD196774 NPZ196625:NPZ196774 NZV196625:NZV196774 OJR196625:OJR196774 OTN196625:OTN196774 PDJ196625:PDJ196774 PNF196625:PNF196774 PXB196625:PXB196774 QGX196625:QGX196774 QQT196625:QQT196774 RAP196625:RAP196774 RKL196625:RKL196774 RUH196625:RUH196774 SED196625:SED196774 SNZ196625:SNZ196774 SXV196625:SXV196774 THR196625:THR196774 TRN196625:TRN196774 UBJ196625:UBJ196774 ULF196625:ULF196774 UVB196625:UVB196774 VEX196625:VEX196774 VOT196625:VOT196774 VYP196625:VYP196774 WIL196625:WIL196774 WSH196625:WSH196774 FV262161:FV262310 PR262161:PR262310 ZN262161:ZN262310 AJJ262161:AJJ262310 ATF262161:ATF262310 BDB262161:BDB262310 BMX262161:BMX262310 BWT262161:BWT262310 CGP262161:CGP262310 CQL262161:CQL262310 DAH262161:DAH262310 DKD262161:DKD262310 DTZ262161:DTZ262310 EDV262161:EDV262310 ENR262161:ENR262310 EXN262161:EXN262310 FHJ262161:FHJ262310 FRF262161:FRF262310 GBB262161:GBB262310 GKX262161:GKX262310 GUT262161:GUT262310 HEP262161:HEP262310 HOL262161:HOL262310 HYH262161:HYH262310 IID262161:IID262310 IRZ262161:IRZ262310 JBV262161:JBV262310 JLR262161:JLR262310 JVN262161:JVN262310 KFJ262161:KFJ262310 KPF262161:KPF262310 KZB262161:KZB262310 LIX262161:LIX262310 LST262161:LST262310 MCP262161:MCP262310 MML262161:MML262310 MWH262161:MWH262310 NGD262161:NGD262310 NPZ262161:NPZ262310 NZV262161:NZV262310 OJR262161:OJR262310 OTN262161:OTN262310 PDJ262161:PDJ262310 PNF262161:PNF262310 PXB262161:PXB262310 QGX262161:QGX262310 QQT262161:QQT262310 RAP262161:RAP262310 RKL262161:RKL262310 RUH262161:RUH262310 SED262161:SED262310 SNZ262161:SNZ262310 SXV262161:SXV262310 THR262161:THR262310 TRN262161:TRN262310 UBJ262161:UBJ262310 ULF262161:ULF262310 UVB262161:UVB262310 VEX262161:VEX262310 VOT262161:VOT262310 VYP262161:VYP262310 WIL262161:WIL262310 WSH262161:WSH262310 FV327697:FV327846 PR327697:PR327846 ZN327697:ZN327846 AJJ327697:AJJ327846 ATF327697:ATF327846 BDB327697:BDB327846 BMX327697:BMX327846 BWT327697:BWT327846 CGP327697:CGP327846 CQL327697:CQL327846 DAH327697:DAH327846 DKD327697:DKD327846 DTZ327697:DTZ327846 EDV327697:EDV327846 ENR327697:ENR327846 EXN327697:EXN327846 FHJ327697:FHJ327846 FRF327697:FRF327846 GBB327697:GBB327846 GKX327697:GKX327846 GUT327697:GUT327846 HEP327697:HEP327846 HOL327697:HOL327846 HYH327697:HYH327846 IID327697:IID327846 IRZ327697:IRZ327846 JBV327697:JBV327846 JLR327697:JLR327846 JVN327697:JVN327846 KFJ327697:KFJ327846 KPF327697:KPF327846 KZB327697:KZB327846 LIX327697:LIX327846 LST327697:LST327846 MCP327697:MCP327846 MML327697:MML327846 MWH327697:MWH327846 NGD327697:NGD327846 NPZ327697:NPZ327846 NZV327697:NZV327846 OJR327697:OJR327846 OTN327697:OTN327846 PDJ327697:PDJ327846 PNF327697:PNF327846 PXB327697:PXB327846 QGX327697:QGX327846 QQT327697:QQT327846 RAP327697:RAP327846 RKL327697:RKL327846 RUH327697:RUH327846 SED327697:SED327846 SNZ327697:SNZ327846 SXV327697:SXV327846 THR327697:THR327846 TRN327697:TRN327846 UBJ327697:UBJ327846 ULF327697:ULF327846 UVB327697:UVB327846 VEX327697:VEX327846 VOT327697:VOT327846 VYP327697:VYP327846 WIL327697:WIL327846 WSH327697:WSH327846 FV393233:FV393382 PR393233:PR393382 ZN393233:ZN393382 AJJ393233:AJJ393382 ATF393233:ATF393382 BDB393233:BDB393382 BMX393233:BMX393382 BWT393233:BWT393382 CGP393233:CGP393382 CQL393233:CQL393382 DAH393233:DAH393382 DKD393233:DKD393382 DTZ393233:DTZ393382 EDV393233:EDV393382 ENR393233:ENR393382 EXN393233:EXN393382 FHJ393233:FHJ393382 FRF393233:FRF393382 GBB393233:GBB393382 GKX393233:GKX393382 GUT393233:GUT393382 HEP393233:HEP393382 HOL393233:HOL393382 HYH393233:HYH393382 IID393233:IID393382 IRZ393233:IRZ393382 JBV393233:JBV393382 JLR393233:JLR393382 JVN393233:JVN393382 KFJ393233:KFJ393382 KPF393233:KPF393382 KZB393233:KZB393382 LIX393233:LIX393382 LST393233:LST393382 MCP393233:MCP393382 MML393233:MML393382 MWH393233:MWH393382 NGD393233:NGD393382 NPZ393233:NPZ393382 NZV393233:NZV393382 OJR393233:OJR393382 OTN393233:OTN393382 PDJ393233:PDJ393382 PNF393233:PNF393382 PXB393233:PXB393382 QGX393233:QGX393382 QQT393233:QQT393382 RAP393233:RAP393382 RKL393233:RKL393382 RUH393233:RUH393382 SED393233:SED393382 SNZ393233:SNZ393382 SXV393233:SXV393382 THR393233:THR393382 TRN393233:TRN393382 UBJ393233:UBJ393382 ULF393233:ULF393382 UVB393233:UVB393382 VEX393233:VEX393382 VOT393233:VOT393382 VYP393233:VYP393382 WIL393233:WIL393382 WSH393233:WSH393382 FV458769:FV458918 PR458769:PR458918 ZN458769:ZN458918 AJJ458769:AJJ458918 ATF458769:ATF458918 BDB458769:BDB458918 BMX458769:BMX458918 BWT458769:BWT458918 CGP458769:CGP458918 CQL458769:CQL458918 DAH458769:DAH458918 DKD458769:DKD458918 DTZ458769:DTZ458918 EDV458769:EDV458918 ENR458769:ENR458918 EXN458769:EXN458918 FHJ458769:FHJ458918 FRF458769:FRF458918 GBB458769:GBB458918 GKX458769:GKX458918 GUT458769:GUT458918 HEP458769:HEP458918 HOL458769:HOL458918 HYH458769:HYH458918 IID458769:IID458918 IRZ458769:IRZ458918 JBV458769:JBV458918 JLR458769:JLR458918 JVN458769:JVN458918 KFJ458769:KFJ458918 KPF458769:KPF458918 KZB458769:KZB458918 LIX458769:LIX458918 LST458769:LST458918 MCP458769:MCP458918 MML458769:MML458918 MWH458769:MWH458918 NGD458769:NGD458918 NPZ458769:NPZ458918 NZV458769:NZV458918 OJR458769:OJR458918 OTN458769:OTN458918 PDJ458769:PDJ458918 PNF458769:PNF458918 PXB458769:PXB458918 QGX458769:QGX458918 QQT458769:QQT458918 RAP458769:RAP458918 RKL458769:RKL458918 RUH458769:RUH458918 SED458769:SED458918 SNZ458769:SNZ458918 SXV458769:SXV458918 THR458769:THR458918 TRN458769:TRN458918 UBJ458769:UBJ458918 ULF458769:ULF458918 UVB458769:UVB458918 VEX458769:VEX458918 VOT458769:VOT458918 VYP458769:VYP458918 WIL458769:WIL458918 WSH458769:WSH458918 FV524305:FV524454 PR524305:PR524454 ZN524305:ZN524454 AJJ524305:AJJ524454 ATF524305:ATF524454 BDB524305:BDB524454 BMX524305:BMX524454 BWT524305:BWT524454 CGP524305:CGP524454 CQL524305:CQL524454 DAH524305:DAH524454 DKD524305:DKD524454 DTZ524305:DTZ524454 EDV524305:EDV524454 ENR524305:ENR524454 EXN524305:EXN524454 FHJ524305:FHJ524454 FRF524305:FRF524454 GBB524305:GBB524454 GKX524305:GKX524454 GUT524305:GUT524454 HEP524305:HEP524454 HOL524305:HOL524454 HYH524305:HYH524454 IID524305:IID524454 IRZ524305:IRZ524454 JBV524305:JBV524454 JLR524305:JLR524454 JVN524305:JVN524454 KFJ524305:KFJ524454 KPF524305:KPF524454 KZB524305:KZB524454 LIX524305:LIX524454 LST524305:LST524454 MCP524305:MCP524454 MML524305:MML524454 MWH524305:MWH524454 NGD524305:NGD524454 NPZ524305:NPZ524454 NZV524305:NZV524454 OJR524305:OJR524454 OTN524305:OTN524454 PDJ524305:PDJ524454 PNF524305:PNF524454 PXB524305:PXB524454 QGX524305:QGX524454 QQT524305:QQT524454 RAP524305:RAP524454 RKL524305:RKL524454 RUH524305:RUH524454 SED524305:SED524454 SNZ524305:SNZ524454 SXV524305:SXV524454 THR524305:THR524454 TRN524305:TRN524454 UBJ524305:UBJ524454 ULF524305:ULF524454 UVB524305:UVB524454 VEX524305:VEX524454 VOT524305:VOT524454 VYP524305:VYP524454 WIL524305:WIL524454 WSH524305:WSH524454 FV589841:FV589990 PR589841:PR589990 ZN589841:ZN589990 AJJ589841:AJJ589990 ATF589841:ATF589990 BDB589841:BDB589990 BMX589841:BMX589990 BWT589841:BWT589990 CGP589841:CGP589990 CQL589841:CQL589990 DAH589841:DAH589990 DKD589841:DKD589990 DTZ589841:DTZ589990 EDV589841:EDV589990 ENR589841:ENR589990 EXN589841:EXN589990 FHJ589841:FHJ589990 FRF589841:FRF589990 GBB589841:GBB589990 GKX589841:GKX589990 GUT589841:GUT589990 HEP589841:HEP589990 HOL589841:HOL589990 HYH589841:HYH589990 IID589841:IID589990 IRZ589841:IRZ589990 JBV589841:JBV589990 JLR589841:JLR589990 JVN589841:JVN589990 KFJ589841:KFJ589990 KPF589841:KPF589990 KZB589841:KZB589990 LIX589841:LIX589990 LST589841:LST589990 MCP589841:MCP589990 MML589841:MML589990 MWH589841:MWH589990 NGD589841:NGD589990 NPZ589841:NPZ589990 NZV589841:NZV589990 OJR589841:OJR589990 OTN589841:OTN589990 PDJ589841:PDJ589990 PNF589841:PNF589990 PXB589841:PXB589990 QGX589841:QGX589990 QQT589841:QQT589990 RAP589841:RAP589990 RKL589841:RKL589990 RUH589841:RUH589990 SED589841:SED589990 SNZ589841:SNZ589990 SXV589841:SXV589990 THR589841:THR589990 TRN589841:TRN589990 UBJ589841:UBJ589990 ULF589841:ULF589990 UVB589841:UVB589990 VEX589841:VEX589990 VOT589841:VOT589990 VYP589841:VYP589990 WIL589841:WIL589990 WSH589841:WSH589990 FV655377:FV655526 PR655377:PR655526 ZN655377:ZN655526 AJJ655377:AJJ655526 ATF655377:ATF655526 BDB655377:BDB655526 BMX655377:BMX655526 BWT655377:BWT655526 CGP655377:CGP655526 CQL655377:CQL655526 DAH655377:DAH655526 DKD655377:DKD655526 DTZ655377:DTZ655526 EDV655377:EDV655526 ENR655377:ENR655526 EXN655377:EXN655526 FHJ655377:FHJ655526 FRF655377:FRF655526 GBB655377:GBB655526 GKX655377:GKX655526 GUT655377:GUT655526 HEP655377:HEP655526 HOL655377:HOL655526 HYH655377:HYH655526 IID655377:IID655526 IRZ655377:IRZ655526 JBV655377:JBV655526 JLR655377:JLR655526 JVN655377:JVN655526 KFJ655377:KFJ655526 KPF655377:KPF655526 KZB655377:KZB655526 LIX655377:LIX655526 LST655377:LST655526 MCP655377:MCP655526 MML655377:MML655526 MWH655377:MWH655526 NGD655377:NGD655526 NPZ655377:NPZ655526 NZV655377:NZV655526 OJR655377:OJR655526 OTN655377:OTN655526 PDJ655377:PDJ655526 PNF655377:PNF655526 PXB655377:PXB655526 QGX655377:QGX655526 QQT655377:QQT655526 RAP655377:RAP655526 RKL655377:RKL655526 RUH655377:RUH655526 SED655377:SED655526 SNZ655377:SNZ655526 SXV655377:SXV655526 THR655377:THR655526 TRN655377:TRN655526 UBJ655377:UBJ655526 ULF655377:ULF655526 UVB655377:UVB655526 VEX655377:VEX655526 VOT655377:VOT655526 VYP655377:VYP655526 WIL655377:WIL655526 WSH655377:WSH655526 FV720913:FV721062 PR720913:PR721062 ZN720913:ZN721062 AJJ720913:AJJ721062 ATF720913:ATF721062 BDB720913:BDB721062 BMX720913:BMX721062 BWT720913:BWT721062 CGP720913:CGP721062 CQL720913:CQL721062 DAH720913:DAH721062 DKD720913:DKD721062 DTZ720913:DTZ721062 EDV720913:EDV721062 ENR720913:ENR721062 EXN720913:EXN721062 FHJ720913:FHJ721062 FRF720913:FRF721062 GBB720913:GBB721062 GKX720913:GKX721062 GUT720913:GUT721062 HEP720913:HEP721062 HOL720913:HOL721062 HYH720913:HYH721062 IID720913:IID721062 IRZ720913:IRZ721062 JBV720913:JBV721062 JLR720913:JLR721062 JVN720913:JVN721062 KFJ720913:KFJ721062 KPF720913:KPF721062 KZB720913:KZB721062 LIX720913:LIX721062 LST720913:LST721062 MCP720913:MCP721062 MML720913:MML721062 MWH720913:MWH721062 NGD720913:NGD721062 NPZ720913:NPZ721062 NZV720913:NZV721062 OJR720913:OJR721062 OTN720913:OTN721062 PDJ720913:PDJ721062 PNF720913:PNF721062 PXB720913:PXB721062 QGX720913:QGX721062 QQT720913:QQT721062 RAP720913:RAP721062 RKL720913:RKL721062 RUH720913:RUH721062 SED720913:SED721062 SNZ720913:SNZ721062 SXV720913:SXV721062 THR720913:THR721062 TRN720913:TRN721062 UBJ720913:UBJ721062 ULF720913:ULF721062 UVB720913:UVB721062 VEX720913:VEX721062 VOT720913:VOT721062 VYP720913:VYP721062 WIL720913:WIL721062 WSH720913:WSH721062 FV786449:FV786598 PR786449:PR786598 ZN786449:ZN786598 AJJ786449:AJJ786598 ATF786449:ATF786598 BDB786449:BDB786598 BMX786449:BMX786598 BWT786449:BWT786598 CGP786449:CGP786598 CQL786449:CQL786598 DAH786449:DAH786598 DKD786449:DKD786598 DTZ786449:DTZ786598 EDV786449:EDV786598 ENR786449:ENR786598 EXN786449:EXN786598 FHJ786449:FHJ786598 FRF786449:FRF786598 GBB786449:GBB786598 GKX786449:GKX786598 GUT786449:GUT786598 HEP786449:HEP786598 HOL786449:HOL786598 HYH786449:HYH786598 IID786449:IID786598 IRZ786449:IRZ786598 JBV786449:JBV786598 JLR786449:JLR786598 JVN786449:JVN786598 KFJ786449:KFJ786598 KPF786449:KPF786598 KZB786449:KZB786598 LIX786449:LIX786598 LST786449:LST786598 MCP786449:MCP786598 MML786449:MML786598 MWH786449:MWH786598 NGD786449:NGD786598 NPZ786449:NPZ786598 NZV786449:NZV786598 OJR786449:OJR786598 OTN786449:OTN786598 PDJ786449:PDJ786598 PNF786449:PNF786598 PXB786449:PXB786598 QGX786449:QGX786598 QQT786449:QQT786598 RAP786449:RAP786598 RKL786449:RKL786598 RUH786449:RUH786598 SED786449:SED786598 SNZ786449:SNZ786598 SXV786449:SXV786598 THR786449:THR786598 TRN786449:TRN786598 UBJ786449:UBJ786598 ULF786449:ULF786598 UVB786449:UVB786598 VEX786449:VEX786598 VOT786449:VOT786598 VYP786449:VYP786598 WIL786449:WIL786598 WSH786449:WSH786598 FV851985:FV852134 PR851985:PR852134 ZN851985:ZN852134 AJJ851985:AJJ852134 ATF851985:ATF852134 BDB851985:BDB852134 BMX851985:BMX852134 BWT851985:BWT852134 CGP851985:CGP852134 CQL851985:CQL852134 DAH851985:DAH852134 DKD851985:DKD852134 DTZ851985:DTZ852134 EDV851985:EDV852134 ENR851985:ENR852134 EXN851985:EXN852134 FHJ851985:FHJ852134 FRF851985:FRF852134 GBB851985:GBB852134 GKX851985:GKX852134 GUT851985:GUT852134 HEP851985:HEP852134 HOL851985:HOL852134 HYH851985:HYH852134 IID851985:IID852134 IRZ851985:IRZ852134 JBV851985:JBV852134 JLR851985:JLR852134 JVN851985:JVN852134 KFJ851985:KFJ852134 KPF851985:KPF852134 KZB851985:KZB852134 LIX851985:LIX852134 LST851985:LST852134 MCP851985:MCP852134 MML851985:MML852134 MWH851985:MWH852134 NGD851985:NGD852134 NPZ851985:NPZ852134 NZV851985:NZV852134 OJR851985:OJR852134 OTN851985:OTN852134 PDJ851985:PDJ852134 PNF851985:PNF852134 PXB851985:PXB852134 QGX851985:QGX852134 QQT851985:QQT852134 RAP851985:RAP852134 RKL851985:RKL852134 RUH851985:RUH852134 SED851985:SED852134 SNZ851985:SNZ852134 SXV851985:SXV852134 THR851985:THR852134 TRN851985:TRN852134 UBJ851985:UBJ852134 ULF851985:ULF852134 UVB851985:UVB852134 VEX851985:VEX852134 VOT851985:VOT852134 VYP851985:VYP852134 WIL851985:WIL852134 WSH851985:WSH852134 FV917521:FV917670 PR917521:PR917670 ZN917521:ZN917670 AJJ917521:AJJ917670 ATF917521:ATF917670 BDB917521:BDB917670 BMX917521:BMX917670 BWT917521:BWT917670 CGP917521:CGP917670 CQL917521:CQL917670 DAH917521:DAH917670 DKD917521:DKD917670 DTZ917521:DTZ917670 EDV917521:EDV917670 ENR917521:ENR917670 EXN917521:EXN917670 FHJ917521:FHJ917670 FRF917521:FRF917670 GBB917521:GBB917670 GKX917521:GKX917670 GUT917521:GUT917670 HEP917521:HEP917670 HOL917521:HOL917670 HYH917521:HYH917670 IID917521:IID917670 IRZ917521:IRZ917670 JBV917521:JBV917670 JLR917521:JLR917670 JVN917521:JVN917670 KFJ917521:KFJ917670 KPF917521:KPF917670 KZB917521:KZB917670 LIX917521:LIX917670 LST917521:LST917670 MCP917521:MCP917670 MML917521:MML917670 MWH917521:MWH917670 NGD917521:NGD917670 NPZ917521:NPZ917670 NZV917521:NZV917670 OJR917521:OJR917670 OTN917521:OTN917670 PDJ917521:PDJ917670 PNF917521:PNF917670 PXB917521:PXB917670 QGX917521:QGX917670 QQT917521:QQT917670 RAP917521:RAP917670 RKL917521:RKL917670 RUH917521:RUH917670 SED917521:SED917670 SNZ917521:SNZ917670 SXV917521:SXV917670 THR917521:THR917670 TRN917521:TRN917670 UBJ917521:UBJ917670 ULF917521:ULF917670 UVB917521:UVB917670 VEX917521:VEX917670 VOT917521:VOT917670 VYP917521:VYP917670 WIL917521:WIL917670 WSH917521:WSH917670 FV983057:FV983206 PR983057:PR983206 ZN983057:ZN983206 AJJ983057:AJJ983206 ATF983057:ATF983206 BDB983057:BDB983206 BMX983057:BMX983206 BWT983057:BWT983206 CGP983057:CGP983206 CQL983057:CQL983206 DAH983057:DAH983206 DKD983057:DKD983206 DTZ983057:DTZ983206 EDV983057:EDV983206 ENR983057:ENR983206 EXN983057:EXN983206 FHJ983057:FHJ983206 FRF983057:FRF983206 GBB983057:GBB983206 GKX983057:GKX983206 GUT983057:GUT983206 HEP983057:HEP983206 HOL983057:HOL983206 HYH983057:HYH983206 IID983057:IID983206 IRZ983057:IRZ983206 JBV983057:JBV983206 JLR983057:JLR983206 JVN983057:JVN983206 KFJ983057:KFJ983206 KPF983057:KPF983206 KZB983057:KZB983206 LIX983057:LIX983206 LST983057:LST983206 MCP983057:MCP983206 MML983057:MML983206 MWH983057:MWH983206 NGD983057:NGD983206 NPZ983057:NPZ983206 NZV983057:NZV983206 OJR983057:OJR983206 OTN983057:OTN983206 PDJ983057:PDJ983206 PNF983057:PNF983206 PXB983057:PXB983206 QGX983057:QGX983206 QQT983057:QQT983206 RAP983057:RAP983206 RKL983057:RKL983206 RUH983057:RUH983206 SED983057:SED983206 SNZ983057:SNZ983206 SXV983057:SXV983206 THR983057:THR983206 TRN983057:TRN983206 UBJ983057:UBJ983206 ULF983057:ULF983206 UVB983057:UVB983206 VEX983057:VEX983206 VOT983057:VOT983206 VYP983057:VYP983206 WIL983057:WIL983206 WSH983057:WSH983206 FY17:GB166 PU17:PX166 ZQ17:ZT166 AJM17:AJP166 ATI17:ATL166 BDE17:BDH166 BNA17:BND166 BWW17:BWZ166 CGS17:CGV166 CQO17:CQR166 DAK17:DAN166 DKG17:DKJ166 DUC17:DUF166 EDY17:EEB166 ENU17:ENX166 EXQ17:EXT166 FHM17:FHP166 FRI17:FRL166 GBE17:GBH166 GLA17:GLD166 GUW17:GUZ166 HES17:HEV166 HOO17:HOR166 HYK17:HYN166 IIG17:IIJ166 ISC17:ISF166 JBY17:JCB166 JLU17:JLX166 JVQ17:JVT166 KFM17:KFP166 KPI17:KPL166 KZE17:KZH166 LJA17:LJD166 LSW17:LSZ166 MCS17:MCV166 MMO17:MMR166 MWK17:MWN166 NGG17:NGJ166 NQC17:NQF166 NZY17:OAB166 OJU17:OJX166 OTQ17:OTT166 PDM17:PDP166 PNI17:PNL166 PXE17:PXH166 QHA17:QHD166 QQW17:QQZ166 RAS17:RAV166 RKO17:RKR166 RUK17:RUN166 SEG17:SEJ166 SOC17:SOF166 SXY17:SYB166 THU17:THX166 TRQ17:TRT166 UBM17:UBP166 ULI17:ULL166 UVE17:UVH166 VFA17:VFD166 VOW17:VOZ166 VYS17:VYV166 WIO17:WIR166 WSK17:WSN166 FY65553:GB65702 PU65553:PX65702 ZQ65553:ZT65702 AJM65553:AJP65702 ATI65553:ATL65702 BDE65553:BDH65702 BNA65553:BND65702 BWW65553:BWZ65702 CGS65553:CGV65702 CQO65553:CQR65702 DAK65553:DAN65702 DKG65553:DKJ65702 DUC65553:DUF65702 EDY65553:EEB65702 ENU65553:ENX65702 EXQ65553:EXT65702 FHM65553:FHP65702 FRI65553:FRL65702 GBE65553:GBH65702 GLA65553:GLD65702 GUW65553:GUZ65702 HES65553:HEV65702 HOO65553:HOR65702 HYK65553:HYN65702 IIG65553:IIJ65702 ISC65553:ISF65702 JBY65553:JCB65702 JLU65553:JLX65702 JVQ65553:JVT65702 KFM65553:KFP65702 KPI65553:KPL65702 KZE65553:KZH65702 LJA65553:LJD65702 LSW65553:LSZ65702 MCS65553:MCV65702 MMO65553:MMR65702 MWK65553:MWN65702 NGG65553:NGJ65702 NQC65553:NQF65702 NZY65553:OAB65702 OJU65553:OJX65702 OTQ65553:OTT65702 PDM65553:PDP65702 PNI65553:PNL65702 PXE65553:PXH65702 QHA65553:QHD65702 QQW65553:QQZ65702 RAS65553:RAV65702 RKO65553:RKR65702 RUK65553:RUN65702 SEG65553:SEJ65702 SOC65553:SOF65702 SXY65553:SYB65702 THU65553:THX65702 TRQ65553:TRT65702 UBM65553:UBP65702 ULI65553:ULL65702 UVE65553:UVH65702 VFA65553:VFD65702 VOW65553:VOZ65702 VYS65553:VYV65702 WIO65553:WIR65702 WSK65553:WSN65702 FY131089:GB131238 PU131089:PX131238 ZQ131089:ZT131238 AJM131089:AJP131238 ATI131089:ATL131238 BDE131089:BDH131238 BNA131089:BND131238 BWW131089:BWZ131238 CGS131089:CGV131238 CQO131089:CQR131238 DAK131089:DAN131238 DKG131089:DKJ131238 DUC131089:DUF131238 EDY131089:EEB131238 ENU131089:ENX131238 EXQ131089:EXT131238 FHM131089:FHP131238 FRI131089:FRL131238 GBE131089:GBH131238 GLA131089:GLD131238 GUW131089:GUZ131238 HES131089:HEV131238 HOO131089:HOR131238 HYK131089:HYN131238 IIG131089:IIJ131238 ISC131089:ISF131238 JBY131089:JCB131238 JLU131089:JLX131238 JVQ131089:JVT131238 KFM131089:KFP131238 KPI131089:KPL131238 KZE131089:KZH131238 LJA131089:LJD131238 LSW131089:LSZ131238 MCS131089:MCV131238 MMO131089:MMR131238 MWK131089:MWN131238 NGG131089:NGJ131238 NQC131089:NQF131238 NZY131089:OAB131238 OJU131089:OJX131238 OTQ131089:OTT131238 PDM131089:PDP131238 PNI131089:PNL131238 PXE131089:PXH131238 QHA131089:QHD131238 QQW131089:QQZ131238 RAS131089:RAV131238 RKO131089:RKR131238 RUK131089:RUN131238 SEG131089:SEJ131238 SOC131089:SOF131238 SXY131089:SYB131238 THU131089:THX131238 TRQ131089:TRT131238 UBM131089:UBP131238 ULI131089:ULL131238 UVE131089:UVH131238 VFA131089:VFD131238 VOW131089:VOZ131238 VYS131089:VYV131238 WIO131089:WIR131238 WSK131089:WSN131238 FY196625:GB196774 PU196625:PX196774 ZQ196625:ZT196774 AJM196625:AJP196774 ATI196625:ATL196774 BDE196625:BDH196774 BNA196625:BND196774 BWW196625:BWZ196774 CGS196625:CGV196774 CQO196625:CQR196774 DAK196625:DAN196774 DKG196625:DKJ196774 DUC196625:DUF196774 EDY196625:EEB196774 ENU196625:ENX196774 EXQ196625:EXT196774 FHM196625:FHP196774 FRI196625:FRL196774 GBE196625:GBH196774 GLA196625:GLD196774 GUW196625:GUZ196774 HES196625:HEV196774 HOO196625:HOR196774 HYK196625:HYN196774 IIG196625:IIJ196774 ISC196625:ISF196774 JBY196625:JCB196774 JLU196625:JLX196774 JVQ196625:JVT196774 KFM196625:KFP196774 KPI196625:KPL196774 KZE196625:KZH196774 LJA196625:LJD196774 LSW196625:LSZ196774 MCS196625:MCV196774 MMO196625:MMR196774 MWK196625:MWN196774 NGG196625:NGJ196774 NQC196625:NQF196774 NZY196625:OAB196774 OJU196625:OJX196774 OTQ196625:OTT196774 PDM196625:PDP196774 PNI196625:PNL196774 PXE196625:PXH196774 QHA196625:QHD196774 QQW196625:QQZ196774 RAS196625:RAV196774 RKO196625:RKR196774 RUK196625:RUN196774 SEG196625:SEJ196774 SOC196625:SOF196774 SXY196625:SYB196774 THU196625:THX196774 TRQ196625:TRT196774 UBM196625:UBP196774 ULI196625:ULL196774 UVE196625:UVH196774 VFA196625:VFD196774 VOW196625:VOZ196774 VYS196625:VYV196774 WIO196625:WIR196774 WSK196625:WSN196774 FY262161:GB262310 PU262161:PX262310 ZQ262161:ZT262310 AJM262161:AJP262310 ATI262161:ATL262310 BDE262161:BDH262310 BNA262161:BND262310 BWW262161:BWZ262310 CGS262161:CGV262310 CQO262161:CQR262310 DAK262161:DAN262310 DKG262161:DKJ262310 DUC262161:DUF262310 EDY262161:EEB262310 ENU262161:ENX262310 EXQ262161:EXT262310 FHM262161:FHP262310 FRI262161:FRL262310 GBE262161:GBH262310 GLA262161:GLD262310 GUW262161:GUZ262310 HES262161:HEV262310 HOO262161:HOR262310 HYK262161:HYN262310 IIG262161:IIJ262310 ISC262161:ISF262310 JBY262161:JCB262310 JLU262161:JLX262310 JVQ262161:JVT262310 KFM262161:KFP262310 KPI262161:KPL262310 KZE262161:KZH262310 LJA262161:LJD262310 LSW262161:LSZ262310 MCS262161:MCV262310 MMO262161:MMR262310 MWK262161:MWN262310 NGG262161:NGJ262310 NQC262161:NQF262310 NZY262161:OAB262310 OJU262161:OJX262310 OTQ262161:OTT262310 PDM262161:PDP262310 PNI262161:PNL262310 PXE262161:PXH262310 QHA262161:QHD262310 QQW262161:QQZ262310 RAS262161:RAV262310 RKO262161:RKR262310 RUK262161:RUN262310 SEG262161:SEJ262310 SOC262161:SOF262310 SXY262161:SYB262310 THU262161:THX262310 TRQ262161:TRT262310 UBM262161:UBP262310 ULI262161:ULL262310 UVE262161:UVH262310 VFA262161:VFD262310 VOW262161:VOZ262310 VYS262161:VYV262310 WIO262161:WIR262310 WSK262161:WSN262310 FY327697:GB327846 PU327697:PX327846 ZQ327697:ZT327846 AJM327697:AJP327846 ATI327697:ATL327846 BDE327697:BDH327846 BNA327697:BND327846 BWW327697:BWZ327846 CGS327697:CGV327846 CQO327697:CQR327846 DAK327697:DAN327846 DKG327697:DKJ327846 DUC327697:DUF327846 EDY327697:EEB327846 ENU327697:ENX327846 EXQ327697:EXT327846 FHM327697:FHP327846 FRI327697:FRL327846 GBE327697:GBH327846 GLA327697:GLD327846 GUW327697:GUZ327846 HES327697:HEV327846 HOO327697:HOR327846 HYK327697:HYN327846 IIG327697:IIJ327846 ISC327697:ISF327846 JBY327697:JCB327846 JLU327697:JLX327846 JVQ327697:JVT327846 KFM327697:KFP327846 KPI327697:KPL327846 KZE327697:KZH327846 LJA327697:LJD327846 LSW327697:LSZ327846 MCS327697:MCV327846 MMO327697:MMR327846 MWK327697:MWN327846 NGG327697:NGJ327846 NQC327697:NQF327846 NZY327697:OAB327846 OJU327697:OJX327846 OTQ327697:OTT327846 PDM327697:PDP327846 PNI327697:PNL327846 PXE327697:PXH327846 QHA327697:QHD327846 QQW327697:QQZ327846 RAS327697:RAV327846 RKO327697:RKR327846 RUK327697:RUN327846 SEG327697:SEJ327846 SOC327697:SOF327846 SXY327697:SYB327846 THU327697:THX327846 TRQ327697:TRT327846 UBM327697:UBP327846 ULI327697:ULL327846 UVE327697:UVH327846 VFA327697:VFD327846 VOW327697:VOZ327846 VYS327697:VYV327846 WIO327697:WIR327846 WSK327697:WSN327846 FY393233:GB393382 PU393233:PX393382 ZQ393233:ZT393382 AJM393233:AJP393382 ATI393233:ATL393382 BDE393233:BDH393382 BNA393233:BND393382 BWW393233:BWZ393382 CGS393233:CGV393382 CQO393233:CQR393382 DAK393233:DAN393382 DKG393233:DKJ393382 DUC393233:DUF393382 EDY393233:EEB393382 ENU393233:ENX393382 EXQ393233:EXT393382 FHM393233:FHP393382 FRI393233:FRL393382 GBE393233:GBH393382 GLA393233:GLD393382 GUW393233:GUZ393382 HES393233:HEV393382 HOO393233:HOR393382 HYK393233:HYN393382 IIG393233:IIJ393382 ISC393233:ISF393382 JBY393233:JCB393382 JLU393233:JLX393382 JVQ393233:JVT393382 KFM393233:KFP393382 KPI393233:KPL393382 KZE393233:KZH393382 LJA393233:LJD393382 LSW393233:LSZ393382 MCS393233:MCV393382 MMO393233:MMR393382 MWK393233:MWN393382 NGG393233:NGJ393382 NQC393233:NQF393382 NZY393233:OAB393382 OJU393233:OJX393382 OTQ393233:OTT393382 PDM393233:PDP393382 PNI393233:PNL393382 PXE393233:PXH393382 QHA393233:QHD393382 QQW393233:QQZ393382 RAS393233:RAV393382 RKO393233:RKR393382 RUK393233:RUN393382 SEG393233:SEJ393382 SOC393233:SOF393382 SXY393233:SYB393382 THU393233:THX393382 TRQ393233:TRT393382 UBM393233:UBP393382 ULI393233:ULL393382 UVE393233:UVH393382 VFA393233:VFD393382 VOW393233:VOZ393382 VYS393233:VYV393382 WIO393233:WIR393382 WSK393233:WSN393382 FY458769:GB458918 PU458769:PX458918 ZQ458769:ZT458918 AJM458769:AJP458918 ATI458769:ATL458918 BDE458769:BDH458918 BNA458769:BND458918 BWW458769:BWZ458918 CGS458769:CGV458918 CQO458769:CQR458918 DAK458769:DAN458918 DKG458769:DKJ458918 DUC458769:DUF458918 EDY458769:EEB458918 ENU458769:ENX458918 EXQ458769:EXT458918 FHM458769:FHP458918 FRI458769:FRL458918 GBE458769:GBH458918 GLA458769:GLD458918 GUW458769:GUZ458918 HES458769:HEV458918 HOO458769:HOR458918 HYK458769:HYN458918 IIG458769:IIJ458918 ISC458769:ISF458918 JBY458769:JCB458918 JLU458769:JLX458918 JVQ458769:JVT458918 KFM458769:KFP458918 KPI458769:KPL458918 KZE458769:KZH458918 LJA458769:LJD458918 LSW458769:LSZ458918 MCS458769:MCV458918 MMO458769:MMR458918 MWK458769:MWN458918 NGG458769:NGJ458918 NQC458769:NQF458918 NZY458769:OAB458918 OJU458769:OJX458918 OTQ458769:OTT458918 PDM458769:PDP458918 PNI458769:PNL458918 PXE458769:PXH458918 QHA458769:QHD458918 QQW458769:QQZ458918 RAS458769:RAV458918 RKO458769:RKR458918 RUK458769:RUN458918 SEG458769:SEJ458918 SOC458769:SOF458918 SXY458769:SYB458918 THU458769:THX458918 TRQ458769:TRT458918 UBM458769:UBP458918 ULI458769:ULL458918 UVE458769:UVH458918 VFA458769:VFD458918 VOW458769:VOZ458918 VYS458769:VYV458918 WIO458769:WIR458918 WSK458769:WSN458918 FY524305:GB524454 PU524305:PX524454 ZQ524305:ZT524454 AJM524305:AJP524454 ATI524305:ATL524454 BDE524305:BDH524454 BNA524305:BND524454 BWW524305:BWZ524454 CGS524305:CGV524454 CQO524305:CQR524454 DAK524305:DAN524454 DKG524305:DKJ524454 DUC524305:DUF524454 EDY524305:EEB524454 ENU524305:ENX524454 EXQ524305:EXT524454 FHM524305:FHP524454 FRI524305:FRL524454 GBE524305:GBH524454 GLA524305:GLD524454 GUW524305:GUZ524454 HES524305:HEV524454 HOO524305:HOR524454 HYK524305:HYN524454 IIG524305:IIJ524454 ISC524305:ISF524454 JBY524305:JCB524454 JLU524305:JLX524454 JVQ524305:JVT524454 KFM524305:KFP524454 KPI524305:KPL524454 KZE524305:KZH524454 LJA524305:LJD524454 LSW524305:LSZ524454 MCS524305:MCV524454 MMO524305:MMR524454 MWK524305:MWN524454 NGG524305:NGJ524454 NQC524305:NQF524454 NZY524305:OAB524454 OJU524305:OJX524454 OTQ524305:OTT524454 PDM524305:PDP524454 PNI524305:PNL524454 PXE524305:PXH524454 QHA524305:QHD524454 QQW524305:QQZ524454 RAS524305:RAV524454 RKO524305:RKR524454 RUK524305:RUN524454 SEG524305:SEJ524454 SOC524305:SOF524454 SXY524305:SYB524454 THU524305:THX524454 TRQ524305:TRT524454 UBM524305:UBP524454 ULI524305:ULL524454 UVE524305:UVH524454 VFA524305:VFD524454 VOW524305:VOZ524454 VYS524305:VYV524454 WIO524305:WIR524454 WSK524305:WSN524454 FY589841:GB589990 PU589841:PX589990 ZQ589841:ZT589990 AJM589841:AJP589990 ATI589841:ATL589990 BDE589841:BDH589990 BNA589841:BND589990 BWW589841:BWZ589990 CGS589841:CGV589990 CQO589841:CQR589990 DAK589841:DAN589990 DKG589841:DKJ589990 DUC589841:DUF589990 EDY589841:EEB589990 ENU589841:ENX589990 EXQ589841:EXT589990 FHM589841:FHP589990 FRI589841:FRL589990 GBE589841:GBH589990 GLA589841:GLD589990 GUW589841:GUZ589990 HES589841:HEV589990 HOO589841:HOR589990 HYK589841:HYN589990 IIG589841:IIJ589990 ISC589841:ISF589990 JBY589841:JCB589990 JLU589841:JLX589990 JVQ589841:JVT589990 KFM589841:KFP589990 KPI589841:KPL589990 KZE589841:KZH589990 LJA589841:LJD589990 LSW589841:LSZ589990 MCS589841:MCV589990 MMO589841:MMR589990 MWK589841:MWN589990 NGG589841:NGJ589990 NQC589841:NQF589990 NZY589841:OAB589990 OJU589841:OJX589990 OTQ589841:OTT589990 PDM589841:PDP589990 PNI589841:PNL589990 PXE589841:PXH589990 QHA589841:QHD589990 QQW589841:QQZ589990 RAS589841:RAV589990 RKO589841:RKR589990 RUK589841:RUN589990 SEG589841:SEJ589990 SOC589841:SOF589990 SXY589841:SYB589990 THU589841:THX589990 TRQ589841:TRT589990 UBM589841:UBP589990 ULI589841:ULL589990 UVE589841:UVH589990 VFA589841:VFD589990 VOW589841:VOZ589990 VYS589841:VYV589990 WIO589841:WIR589990 WSK589841:WSN589990 FY655377:GB655526 PU655377:PX655526 ZQ655377:ZT655526 AJM655377:AJP655526 ATI655377:ATL655526 BDE655377:BDH655526 BNA655377:BND655526 BWW655377:BWZ655526 CGS655377:CGV655526 CQO655377:CQR655526 DAK655377:DAN655526 DKG655377:DKJ655526 DUC655377:DUF655526 EDY655377:EEB655526 ENU655377:ENX655526 EXQ655377:EXT655526 FHM655377:FHP655526 FRI655377:FRL655526 GBE655377:GBH655526 GLA655377:GLD655526 GUW655377:GUZ655526 HES655377:HEV655526 HOO655377:HOR655526 HYK655377:HYN655526 IIG655377:IIJ655526 ISC655377:ISF655526 JBY655377:JCB655526 JLU655377:JLX655526 JVQ655377:JVT655526 KFM655377:KFP655526 KPI655377:KPL655526 KZE655377:KZH655526 LJA655377:LJD655526 LSW655377:LSZ655526 MCS655377:MCV655526 MMO655377:MMR655526 MWK655377:MWN655526 NGG655377:NGJ655526 NQC655377:NQF655526 NZY655377:OAB655526 OJU655377:OJX655526 OTQ655377:OTT655526 PDM655377:PDP655526 PNI655377:PNL655526 PXE655377:PXH655526 QHA655377:QHD655526 QQW655377:QQZ655526 RAS655377:RAV655526 RKO655377:RKR655526 RUK655377:RUN655526 SEG655377:SEJ655526 SOC655377:SOF655526 SXY655377:SYB655526 THU655377:THX655526 TRQ655377:TRT655526 UBM655377:UBP655526 ULI655377:ULL655526 UVE655377:UVH655526 VFA655377:VFD655526 VOW655377:VOZ655526 VYS655377:VYV655526 WIO655377:WIR655526 WSK655377:WSN655526 FY720913:GB721062 PU720913:PX721062 ZQ720913:ZT721062 AJM720913:AJP721062 ATI720913:ATL721062 BDE720913:BDH721062 BNA720913:BND721062 BWW720913:BWZ721062 CGS720913:CGV721062 CQO720913:CQR721062 DAK720913:DAN721062 DKG720913:DKJ721062 DUC720913:DUF721062 EDY720913:EEB721062 ENU720913:ENX721062 EXQ720913:EXT721062 FHM720913:FHP721062 FRI720913:FRL721062 GBE720913:GBH721062 GLA720913:GLD721062 GUW720913:GUZ721062 HES720913:HEV721062 HOO720913:HOR721062 HYK720913:HYN721062 IIG720913:IIJ721062 ISC720913:ISF721062 JBY720913:JCB721062 JLU720913:JLX721062 JVQ720913:JVT721062 KFM720913:KFP721062 KPI720913:KPL721062 KZE720913:KZH721062 LJA720913:LJD721062 LSW720913:LSZ721062 MCS720913:MCV721062 MMO720913:MMR721062 MWK720913:MWN721062 NGG720913:NGJ721062 NQC720913:NQF721062 NZY720913:OAB721062 OJU720913:OJX721062 OTQ720913:OTT721062 PDM720913:PDP721062 PNI720913:PNL721062 PXE720913:PXH721062 QHA720913:QHD721062 QQW720913:QQZ721062 RAS720913:RAV721062 RKO720913:RKR721062 RUK720913:RUN721062 SEG720913:SEJ721062 SOC720913:SOF721062 SXY720913:SYB721062 THU720913:THX721062 TRQ720913:TRT721062 UBM720913:UBP721062 ULI720913:ULL721062 UVE720913:UVH721062 VFA720913:VFD721062 VOW720913:VOZ721062 VYS720913:VYV721062 WIO720913:WIR721062 WSK720913:WSN721062 FY786449:GB786598 PU786449:PX786598 ZQ786449:ZT786598 AJM786449:AJP786598 ATI786449:ATL786598 BDE786449:BDH786598 BNA786449:BND786598 BWW786449:BWZ786598 CGS786449:CGV786598 CQO786449:CQR786598 DAK786449:DAN786598 DKG786449:DKJ786598 DUC786449:DUF786598 EDY786449:EEB786598 ENU786449:ENX786598 EXQ786449:EXT786598 FHM786449:FHP786598 FRI786449:FRL786598 GBE786449:GBH786598 GLA786449:GLD786598 GUW786449:GUZ786598 HES786449:HEV786598 HOO786449:HOR786598 HYK786449:HYN786598 IIG786449:IIJ786598 ISC786449:ISF786598 JBY786449:JCB786598 JLU786449:JLX786598 JVQ786449:JVT786598 KFM786449:KFP786598 KPI786449:KPL786598 KZE786449:KZH786598 LJA786449:LJD786598 LSW786449:LSZ786598 MCS786449:MCV786598 MMO786449:MMR786598 MWK786449:MWN786598 NGG786449:NGJ786598 NQC786449:NQF786598 NZY786449:OAB786598 OJU786449:OJX786598 OTQ786449:OTT786598 PDM786449:PDP786598 PNI786449:PNL786598 PXE786449:PXH786598 QHA786449:QHD786598 QQW786449:QQZ786598 RAS786449:RAV786598 RKO786449:RKR786598 RUK786449:RUN786598 SEG786449:SEJ786598 SOC786449:SOF786598 SXY786449:SYB786598 THU786449:THX786598 TRQ786449:TRT786598 UBM786449:UBP786598 ULI786449:ULL786598 UVE786449:UVH786598 VFA786449:VFD786598 VOW786449:VOZ786598 VYS786449:VYV786598 WIO786449:WIR786598 WSK786449:WSN786598 FY851985:GB852134 PU851985:PX852134 ZQ851985:ZT852134 AJM851985:AJP852134 ATI851985:ATL852134 BDE851985:BDH852134 BNA851985:BND852134 BWW851985:BWZ852134 CGS851985:CGV852134 CQO851985:CQR852134 DAK851985:DAN852134 DKG851985:DKJ852134 DUC851985:DUF852134 EDY851985:EEB852134 ENU851985:ENX852134 EXQ851985:EXT852134 FHM851985:FHP852134 FRI851985:FRL852134 GBE851985:GBH852134 GLA851985:GLD852134 GUW851985:GUZ852134 HES851985:HEV852134 HOO851985:HOR852134 HYK851985:HYN852134 IIG851985:IIJ852134 ISC851985:ISF852134 JBY851985:JCB852134 JLU851985:JLX852134 JVQ851985:JVT852134 KFM851985:KFP852134 KPI851985:KPL852134 KZE851985:KZH852134 LJA851985:LJD852134 LSW851985:LSZ852134 MCS851985:MCV852134 MMO851985:MMR852134 MWK851985:MWN852134 NGG851985:NGJ852134 NQC851985:NQF852134 NZY851985:OAB852134 OJU851985:OJX852134 OTQ851985:OTT852134 PDM851985:PDP852134 PNI851985:PNL852134 PXE851985:PXH852134 QHA851985:QHD852134 QQW851985:QQZ852134 RAS851985:RAV852134 RKO851985:RKR852134 RUK851985:RUN852134 SEG851985:SEJ852134 SOC851985:SOF852134 SXY851985:SYB852134 THU851985:THX852134 TRQ851985:TRT852134 UBM851985:UBP852134 ULI851985:ULL852134 UVE851985:UVH852134 VFA851985:VFD852134 VOW851985:VOZ852134 VYS851985:VYV852134 WIO851985:WIR852134 WSK851985:WSN852134 FY917521:GB917670 PU917521:PX917670 ZQ917521:ZT917670 AJM917521:AJP917670 ATI917521:ATL917670 BDE917521:BDH917670 BNA917521:BND917670 BWW917521:BWZ917670 CGS917521:CGV917670 CQO917521:CQR917670 DAK917521:DAN917670 DKG917521:DKJ917670 DUC917521:DUF917670 EDY917521:EEB917670 ENU917521:ENX917670 EXQ917521:EXT917670 FHM917521:FHP917670 FRI917521:FRL917670 GBE917521:GBH917670 GLA917521:GLD917670 GUW917521:GUZ917670 HES917521:HEV917670 HOO917521:HOR917670 HYK917521:HYN917670 IIG917521:IIJ917670 ISC917521:ISF917670 JBY917521:JCB917670 JLU917521:JLX917670 JVQ917521:JVT917670 KFM917521:KFP917670 KPI917521:KPL917670 KZE917521:KZH917670 LJA917521:LJD917670 LSW917521:LSZ917670 MCS917521:MCV917670 MMO917521:MMR917670 MWK917521:MWN917670 NGG917521:NGJ917670 NQC917521:NQF917670 NZY917521:OAB917670 OJU917521:OJX917670 OTQ917521:OTT917670 PDM917521:PDP917670 PNI917521:PNL917670 PXE917521:PXH917670 QHA917521:QHD917670 QQW917521:QQZ917670 RAS917521:RAV917670 RKO917521:RKR917670 RUK917521:RUN917670 SEG917521:SEJ917670 SOC917521:SOF917670 SXY917521:SYB917670 THU917521:THX917670 TRQ917521:TRT917670 UBM917521:UBP917670 ULI917521:ULL917670 UVE917521:UVH917670 VFA917521:VFD917670 VOW917521:VOZ917670 VYS917521:VYV917670 WIO917521:WIR917670 WSK917521:WSN917670 FY983057:GB983206 PU983057:PX983206 ZQ983057:ZT983206 AJM983057:AJP983206 ATI983057:ATL983206 BDE983057:BDH983206 BNA983057:BND983206 BWW983057:BWZ983206 CGS983057:CGV983206 CQO983057:CQR983206 DAK983057:DAN983206 DKG983057:DKJ983206 DUC983057:DUF983206 EDY983057:EEB983206 ENU983057:ENX983206 EXQ983057:EXT983206 FHM983057:FHP983206 FRI983057:FRL983206 GBE983057:GBH983206 GLA983057:GLD983206 GUW983057:GUZ983206 HES983057:HEV983206 HOO983057:HOR983206 HYK983057:HYN983206 IIG983057:IIJ983206 ISC983057:ISF983206 JBY983057:JCB983206 JLU983057:JLX983206 JVQ983057:JVT983206 KFM983057:KFP983206 KPI983057:KPL983206 KZE983057:KZH983206 LJA983057:LJD983206 LSW983057:LSZ983206 MCS983057:MCV983206 MMO983057:MMR983206 MWK983057:MWN983206 NGG983057:NGJ983206 NQC983057:NQF983206 NZY983057:OAB983206 OJU983057:OJX983206 OTQ983057:OTT983206 PDM983057:PDP983206 PNI983057:PNL983206 PXE983057:PXH983206 QHA983057:QHD983206 QQW983057:QQZ983206 RAS983057:RAV983206 RKO983057:RKR983206 RUK983057:RUN983206 SEG983057:SEJ983206 SOC983057:SOF983206 SXY983057:SYB983206 THU983057:THX983206 TRQ983057:TRT983206 UBM983057:UBP983206 ULI983057:ULL983206 UVE983057:UVH983206 VFA983057:VFD983206 VOW983057:VOZ983206 VYS983057:VYV983206 WIO983057:WIR983206 WSK983057:WSN983206" xr:uid="{0620B056-57CF-46AB-8F8A-29B391F60B44}"/>
    <dataValidation type="list" allowBlank="1" showInputMessage="1" showErrorMessage="1" sqref="HF65545:HF65549 RB65545:RB65549 AAX65545:AAX65549 AKT65545:AKT65549 AUP65545:AUP65549 BEL65545:BEL65549 BOH65545:BOH65549 BYD65545:BYD65549 CHZ65545:CHZ65549 CRV65545:CRV65549 DBR65545:DBR65549 DLN65545:DLN65549 DVJ65545:DVJ65549 EFF65545:EFF65549 EPB65545:EPB65549 EYX65545:EYX65549 FIT65545:FIT65549 FSP65545:FSP65549 GCL65545:GCL65549 GMH65545:GMH65549 GWD65545:GWD65549 HFZ65545:HFZ65549 HPV65545:HPV65549 HZR65545:HZR65549 IJN65545:IJN65549 ITJ65545:ITJ65549 JDF65545:JDF65549 JNB65545:JNB65549 JWX65545:JWX65549 KGT65545:KGT65549 KQP65545:KQP65549 LAL65545:LAL65549 LKH65545:LKH65549 LUD65545:LUD65549 MDZ65545:MDZ65549 MNV65545:MNV65549 MXR65545:MXR65549 NHN65545:NHN65549 NRJ65545:NRJ65549 OBF65545:OBF65549 OLB65545:OLB65549 OUX65545:OUX65549 PET65545:PET65549 POP65545:POP65549 PYL65545:PYL65549 QIH65545:QIH65549 QSD65545:QSD65549 RBZ65545:RBZ65549 RLV65545:RLV65549 RVR65545:RVR65549 SFN65545:SFN65549 SPJ65545:SPJ65549 SZF65545:SZF65549 TJB65545:TJB65549 TSX65545:TSX65549 UCT65545:UCT65549 UMP65545:UMP65549 UWL65545:UWL65549 VGH65545:VGH65549 VQD65545:VQD65549 VZZ65545:VZZ65549 WJV65545:WJV65549 WTR65545:WTR65549 HF131081:HF131085 RB131081:RB131085 AAX131081:AAX131085 AKT131081:AKT131085 AUP131081:AUP131085 BEL131081:BEL131085 BOH131081:BOH131085 BYD131081:BYD131085 CHZ131081:CHZ131085 CRV131081:CRV131085 DBR131081:DBR131085 DLN131081:DLN131085 DVJ131081:DVJ131085 EFF131081:EFF131085 EPB131081:EPB131085 EYX131081:EYX131085 FIT131081:FIT131085 FSP131081:FSP131085 GCL131081:GCL131085 GMH131081:GMH131085 GWD131081:GWD131085 HFZ131081:HFZ131085 HPV131081:HPV131085 HZR131081:HZR131085 IJN131081:IJN131085 ITJ131081:ITJ131085 JDF131081:JDF131085 JNB131081:JNB131085 JWX131081:JWX131085 KGT131081:KGT131085 KQP131081:KQP131085 LAL131081:LAL131085 LKH131081:LKH131085 LUD131081:LUD131085 MDZ131081:MDZ131085 MNV131081:MNV131085 MXR131081:MXR131085 NHN131081:NHN131085 NRJ131081:NRJ131085 OBF131081:OBF131085 OLB131081:OLB131085 OUX131081:OUX131085 PET131081:PET131085 POP131081:POP131085 PYL131081:PYL131085 QIH131081:QIH131085 QSD131081:QSD131085 RBZ131081:RBZ131085 RLV131081:RLV131085 RVR131081:RVR131085 SFN131081:SFN131085 SPJ131081:SPJ131085 SZF131081:SZF131085 TJB131081:TJB131085 TSX131081:TSX131085 UCT131081:UCT131085 UMP131081:UMP131085 UWL131081:UWL131085 VGH131081:VGH131085 VQD131081:VQD131085 VZZ131081:VZZ131085 WJV131081:WJV131085 WTR131081:WTR131085 HF196617:HF196621 RB196617:RB196621 AAX196617:AAX196621 AKT196617:AKT196621 AUP196617:AUP196621 BEL196617:BEL196621 BOH196617:BOH196621 BYD196617:BYD196621 CHZ196617:CHZ196621 CRV196617:CRV196621 DBR196617:DBR196621 DLN196617:DLN196621 DVJ196617:DVJ196621 EFF196617:EFF196621 EPB196617:EPB196621 EYX196617:EYX196621 FIT196617:FIT196621 FSP196617:FSP196621 GCL196617:GCL196621 GMH196617:GMH196621 GWD196617:GWD196621 HFZ196617:HFZ196621 HPV196617:HPV196621 HZR196617:HZR196621 IJN196617:IJN196621 ITJ196617:ITJ196621 JDF196617:JDF196621 JNB196617:JNB196621 JWX196617:JWX196621 KGT196617:KGT196621 KQP196617:KQP196621 LAL196617:LAL196621 LKH196617:LKH196621 LUD196617:LUD196621 MDZ196617:MDZ196621 MNV196617:MNV196621 MXR196617:MXR196621 NHN196617:NHN196621 NRJ196617:NRJ196621 OBF196617:OBF196621 OLB196617:OLB196621 OUX196617:OUX196621 PET196617:PET196621 POP196617:POP196621 PYL196617:PYL196621 QIH196617:QIH196621 QSD196617:QSD196621 RBZ196617:RBZ196621 RLV196617:RLV196621 RVR196617:RVR196621 SFN196617:SFN196621 SPJ196617:SPJ196621 SZF196617:SZF196621 TJB196617:TJB196621 TSX196617:TSX196621 UCT196617:UCT196621 UMP196617:UMP196621 UWL196617:UWL196621 VGH196617:VGH196621 VQD196617:VQD196621 VZZ196617:VZZ196621 WJV196617:WJV196621 WTR196617:WTR196621 HF262153:HF262157 RB262153:RB262157 AAX262153:AAX262157 AKT262153:AKT262157 AUP262153:AUP262157 BEL262153:BEL262157 BOH262153:BOH262157 BYD262153:BYD262157 CHZ262153:CHZ262157 CRV262153:CRV262157 DBR262153:DBR262157 DLN262153:DLN262157 DVJ262153:DVJ262157 EFF262153:EFF262157 EPB262153:EPB262157 EYX262153:EYX262157 FIT262153:FIT262157 FSP262153:FSP262157 GCL262153:GCL262157 GMH262153:GMH262157 GWD262153:GWD262157 HFZ262153:HFZ262157 HPV262153:HPV262157 HZR262153:HZR262157 IJN262153:IJN262157 ITJ262153:ITJ262157 JDF262153:JDF262157 JNB262153:JNB262157 JWX262153:JWX262157 KGT262153:KGT262157 KQP262153:KQP262157 LAL262153:LAL262157 LKH262153:LKH262157 LUD262153:LUD262157 MDZ262153:MDZ262157 MNV262153:MNV262157 MXR262153:MXR262157 NHN262153:NHN262157 NRJ262153:NRJ262157 OBF262153:OBF262157 OLB262153:OLB262157 OUX262153:OUX262157 PET262153:PET262157 POP262153:POP262157 PYL262153:PYL262157 QIH262153:QIH262157 QSD262153:QSD262157 RBZ262153:RBZ262157 RLV262153:RLV262157 RVR262153:RVR262157 SFN262153:SFN262157 SPJ262153:SPJ262157 SZF262153:SZF262157 TJB262153:TJB262157 TSX262153:TSX262157 UCT262153:UCT262157 UMP262153:UMP262157 UWL262153:UWL262157 VGH262153:VGH262157 VQD262153:VQD262157 VZZ262153:VZZ262157 WJV262153:WJV262157 WTR262153:WTR262157 HF327689:HF327693 RB327689:RB327693 AAX327689:AAX327693 AKT327689:AKT327693 AUP327689:AUP327693 BEL327689:BEL327693 BOH327689:BOH327693 BYD327689:BYD327693 CHZ327689:CHZ327693 CRV327689:CRV327693 DBR327689:DBR327693 DLN327689:DLN327693 DVJ327689:DVJ327693 EFF327689:EFF327693 EPB327689:EPB327693 EYX327689:EYX327693 FIT327689:FIT327693 FSP327689:FSP327693 GCL327689:GCL327693 GMH327689:GMH327693 GWD327689:GWD327693 HFZ327689:HFZ327693 HPV327689:HPV327693 HZR327689:HZR327693 IJN327689:IJN327693 ITJ327689:ITJ327693 JDF327689:JDF327693 JNB327689:JNB327693 JWX327689:JWX327693 KGT327689:KGT327693 KQP327689:KQP327693 LAL327689:LAL327693 LKH327689:LKH327693 LUD327689:LUD327693 MDZ327689:MDZ327693 MNV327689:MNV327693 MXR327689:MXR327693 NHN327689:NHN327693 NRJ327689:NRJ327693 OBF327689:OBF327693 OLB327689:OLB327693 OUX327689:OUX327693 PET327689:PET327693 POP327689:POP327693 PYL327689:PYL327693 QIH327689:QIH327693 QSD327689:QSD327693 RBZ327689:RBZ327693 RLV327689:RLV327693 RVR327689:RVR327693 SFN327689:SFN327693 SPJ327689:SPJ327693 SZF327689:SZF327693 TJB327689:TJB327693 TSX327689:TSX327693 UCT327689:UCT327693 UMP327689:UMP327693 UWL327689:UWL327693 VGH327689:VGH327693 VQD327689:VQD327693 VZZ327689:VZZ327693 WJV327689:WJV327693 WTR327689:WTR327693 HF393225:HF393229 RB393225:RB393229 AAX393225:AAX393229 AKT393225:AKT393229 AUP393225:AUP393229 BEL393225:BEL393229 BOH393225:BOH393229 BYD393225:BYD393229 CHZ393225:CHZ393229 CRV393225:CRV393229 DBR393225:DBR393229 DLN393225:DLN393229 DVJ393225:DVJ393229 EFF393225:EFF393229 EPB393225:EPB393229 EYX393225:EYX393229 FIT393225:FIT393229 FSP393225:FSP393229 GCL393225:GCL393229 GMH393225:GMH393229 GWD393225:GWD393229 HFZ393225:HFZ393229 HPV393225:HPV393229 HZR393225:HZR393229 IJN393225:IJN393229 ITJ393225:ITJ393229 JDF393225:JDF393229 JNB393225:JNB393229 JWX393225:JWX393229 KGT393225:KGT393229 KQP393225:KQP393229 LAL393225:LAL393229 LKH393225:LKH393229 LUD393225:LUD393229 MDZ393225:MDZ393229 MNV393225:MNV393229 MXR393225:MXR393229 NHN393225:NHN393229 NRJ393225:NRJ393229 OBF393225:OBF393229 OLB393225:OLB393229 OUX393225:OUX393229 PET393225:PET393229 POP393225:POP393229 PYL393225:PYL393229 QIH393225:QIH393229 QSD393225:QSD393229 RBZ393225:RBZ393229 RLV393225:RLV393229 RVR393225:RVR393229 SFN393225:SFN393229 SPJ393225:SPJ393229 SZF393225:SZF393229 TJB393225:TJB393229 TSX393225:TSX393229 UCT393225:UCT393229 UMP393225:UMP393229 UWL393225:UWL393229 VGH393225:VGH393229 VQD393225:VQD393229 VZZ393225:VZZ393229 WJV393225:WJV393229 WTR393225:WTR393229 HF458761:HF458765 RB458761:RB458765 AAX458761:AAX458765 AKT458761:AKT458765 AUP458761:AUP458765 BEL458761:BEL458765 BOH458761:BOH458765 BYD458761:BYD458765 CHZ458761:CHZ458765 CRV458761:CRV458765 DBR458761:DBR458765 DLN458761:DLN458765 DVJ458761:DVJ458765 EFF458761:EFF458765 EPB458761:EPB458765 EYX458761:EYX458765 FIT458761:FIT458765 FSP458761:FSP458765 GCL458761:GCL458765 GMH458761:GMH458765 GWD458761:GWD458765 HFZ458761:HFZ458765 HPV458761:HPV458765 HZR458761:HZR458765 IJN458761:IJN458765 ITJ458761:ITJ458765 JDF458761:JDF458765 JNB458761:JNB458765 JWX458761:JWX458765 KGT458761:KGT458765 KQP458761:KQP458765 LAL458761:LAL458765 LKH458761:LKH458765 LUD458761:LUD458765 MDZ458761:MDZ458765 MNV458761:MNV458765 MXR458761:MXR458765 NHN458761:NHN458765 NRJ458761:NRJ458765 OBF458761:OBF458765 OLB458761:OLB458765 OUX458761:OUX458765 PET458761:PET458765 POP458761:POP458765 PYL458761:PYL458765 QIH458761:QIH458765 QSD458761:QSD458765 RBZ458761:RBZ458765 RLV458761:RLV458765 RVR458761:RVR458765 SFN458761:SFN458765 SPJ458761:SPJ458765 SZF458761:SZF458765 TJB458761:TJB458765 TSX458761:TSX458765 UCT458761:UCT458765 UMP458761:UMP458765 UWL458761:UWL458765 VGH458761:VGH458765 VQD458761:VQD458765 VZZ458761:VZZ458765 WJV458761:WJV458765 WTR458761:WTR458765 HF524297:HF524301 RB524297:RB524301 AAX524297:AAX524301 AKT524297:AKT524301 AUP524297:AUP524301 BEL524297:BEL524301 BOH524297:BOH524301 BYD524297:BYD524301 CHZ524297:CHZ524301 CRV524297:CRV524301 DBR524297:DBR524301 DLN524297:DLN524301 DVJ524297:DVJ524301 EFF524297:EFF524301 EPB524297:EPB524301 EYX524297:EYX524301 FIT524297:FIT524301 FSP524297:FSP524301 GCL524297:GCL524301 GMH524297:GMH524301 GWD524297:GWD524301 HFZ524297:HFZ524301 HPV524297:HPV524301 HZR524297:HZR524301 IJN524297:IJN524301 ITJ524297:ITJ524301 JDF524297:JDF524301 JNB524297:JNB524301 JWX524297:JWX524301 KGT524297:KGT524301 KQP524297:KQP524301 LAL524297:LAL524301 LKH524297:LKH524301 LUD524297:LUD524301 MDZ524297:MDZ524301 MNV524297:MNV524301 MXR524297:MXR524301 NHN524297:NHN524301 NRJ524297:NRJ524301 OBF524297:OBF524301 OLB524297:OLB524301 OUX524297:OUX524301 PET524297:PET524301 POP524297:POP524301 PYL524297:PYL524301 QIH524297:QIH524301 QSD524297:QSD524301 RBZ524297:RBZ524301 RLV524297:RLV524301 RVR524297:RVR524301 SFN524297:SFN524301 SPJ524297:SPJ524301 SZF524297:SZF524301 TJB524297:TJB524301 TSX524297:TSX524301 UCT524297:UCT524301 UMP524297:UMP524301 UWL524297:UWL524301 VGH524297:VGH524301 VQD524297:VQD524301 VZZ524297:VZZ524301 WJV524297:WJV524301 WTR524297:WTR524301 HF589833:HF589837 RB589833:RB589837 AAX589833:AAX589837 AKT589833:AKT589837 AUP589833:AUP589837 BEL589833:BEL589837 BOH589833:BOH589837 BYD589833:BYD589837 CHZ589833:CHZ589837 CRV589833:CRV589837 DBR589833:DBR589837 DLN589833:DLN589837 DVJ589833:DVJ589837 EFF589833:EFF589837 EPB589833:EPB589837 EYX589833:EYX589837 FIT589833:FIT589837 FSP589833:FSP589837 GCL589833:GCL589837 GMH589833:GMH589837 GWD589833:GWD589837 HFZ589833:HFZ589837 HPV589833:HPV589837 HZR589833:HZR589837 IJN589833:IJN589837 ITJ589833:ITJ589837 JDF589833:JDF589837 JNB589833:JNB589837 JWX589833:JWX589837 KGT589833:KGT589837 KQP589833:KQP589837 LAL589833:LAL589837 LKH589833:LKH589837 LUD589833:LUD589837 MDZ589833:MDZ589837 MNV589833:MNV589837 MXR589833:MXR589837 NHN589833:NHN589837 NRJ589833:NRJ589837 OBF589833:OBF589837 OLB589833:OLB589837 OUX589833:OUX589837 PET589833:PET589837 POP589833:POP589837 PYL589833:PYL589837 QIH589833:QIH589837 QSD589833:QSD589837 RBZ589833:RBZ589837 RLV589833:RLV589837 RVR589833:RVR589837 SFN589833:SFN589837 SPJ589833:SPJ589837 SZF589833:SZF589837 TJB589833:TJB589837 TSX589833:TSX589837 UCT589833:UCT589837 UMP589833:UMP589837 UWL589833:UWL589837 VGH589833:VGH589837 VQD589833:VQD589837 VZZ589833:VZZ589837 WJV589833:WJV589837 WTR589833:WTR589837 HF655369:HF655373 RB655369:RB655373 AAX655369:AAX655373 AKT655369:AKT655373 AUP655369:AUP655373 BEL655369:BEL655373 BOH655369:BOH655373 BYD655369:BYD655373 CHZ655369:CHZ655373 CRV655369:CRV655373 DBR655369:DBR655373 DLN655369:DLN655373 DVJ655369:DVJ655373 EFF655369:EFF655373 EPB655369:EPB655373 EYX655369:EYX655373 FIT655369:FIT655373 FSP655369:FSP655373 GCL655369:GCL655373 GMH655369:GMH655373 GWD655369:GWD655373 HFZ655369:HFZ655373 HPV655369:HPV655373 HZR655369:HZR655373 IJN655369:IJN655373 ITJ655369:ITJ655373 JDF655369:JDF655373 JNB655369:JNB655373 JWX655369:JWX655373 KGT655369:KGT655373 KQP655369:KQP655373 LAL655369:LAL655373 LKH655369:LKH655373 LUD655369:LUD655373 MDZ655369:MDZ655373 MNV655369:MNV655373 MXR655369:MXR655373 NHN655369:NHN655373 NRJ655369:NRJ655373 OBF655369:OBF655373 OLB655369:OLB655373 OUX655369:OUX655373 PET655369:PET655373 POP655369:POP655373 PYL655369:PYL655373 QIH655369:QIH655373 QSD655369:QSD655373 RBZ655369:RBZ655373 RLV655369:RLV655373 RVR655369:RVR655373 SFN655369:SFN655373 SPJ655369:SPJ655373 SZF655369:SZF655373 TJB655369:TJB655373 TSX655369:TSX655373 UCT655369:UCT655373 UMP655369:UMP655373 UWL655369:UWL655373 VGH655369:VGH655373 VQD655369:VQD655373 VZZ655369:VZZ655373 WJV655369:WJV655373 WTR655369:WTR655373 HF720905:HF720909 RB720905:RB720909 AAX720905:AAX720909 AKT720905:AKT720909 AUP720905:AUP720909 BEL720905:BEL720909 BOH720905:BOH720909 BYD720905:BYD720909 CHZ720905:CHZ720909 CRV720905:CRV720909 DBR720905:DBR720909 DLN720905:DLN720909 DVJ720905:DVJ720909 EFF720905:EFF720909 EPB720905:EPB720909 EYX720905:EYX720909 FIT720905:FIT720909 FSP720905:FSP720909 GCL720905:GCL720909 GMH720905:GMH720909 GWD720905:GWD720909 HFZ720905:HFZ720909 HPV720905:HPV720909 HZR720905:HZR720909 IJN720905:IJN720909 ITJ720905:ITJ720909 JDF720905:JDF720909 JNB720905:JNB720909 JWX720905:JWX720909 KGT720905:KGT720909 KQP720905:KQP720909 LAL720905:LAL720909 LKH720905:LKH720909 LUD720905:LUD720909 MDZ720905:MDZ720909 MNV720905:MNV720909 MXR720905:MXR720909 NHN720905:NHN720909 NRJ720905:NRJ720909 OBF720905:OBF720909 OLB720905:OLB720909 OUX720905:OUX720909 PET720905:PET720909 POP720905:POP720909 PYL720905:PYL720909 QIH720905:QIH720909 QSD720905:QSD720909 RBZ720905:RBZ720909 RLV720905:RLV720909 RVR720905:RVR720909 SFN720905:SFN720909 SPJ720905:SPJ720909 SZF720905:SZF720909 TJB720905:TJB720909 TSX720905:TSX720909 UCT720905:UCT720909 UMP720905:UMP720909 UWL720905:UWL720909 VGH720905:VGH720909 VQD720905:VQD720909 VZZ720905:VZZ720909 WJV720905:WJV720909 WTR720905:WTR720909 HF786441:HF786445 RB786441:RB786445 AAX786441:AAX786445 AKT786441:AKT786445 AUP786441:AUP786445 BEL786441:BEL786445 BOH786441:BOH786445 BYD786441:BYD786445 CHZ786441:CHZ786445 CRV786441:CRV786445 DBR786441:DBR786445 DLN786441:DLN786445 DVJ786441:DVJ786445 EFF786441:EFF786445 EPB786441:EPB786445 EYX786441:EYX786445 FIT786441:FIT786445 FSP786441:FSP786445 GCL786441:GCL786445 GMH786441:GMH786445 GWD786441:GWD786445 HFZ786441:HFZ786445 HPV786441:HPV786445 HZR786441:HZR786445 IJN786441:IJN786445 ITJ786441:ITJ786445 JDF786441:JDF786445 JNB786441:JNB786445 JWX786441:JWX786445 KGT786441:KGT786445 KQP786441:KQP786445 LAL786441:LAL786445 LKH786441:LKH786445 LUD786441:LUD786445 MDZ786441:MDZ786445 MNV786441:MNV786445 MXR786441:MXR786445 NHN786441:NHN786445 NRJ786441:NRJ786445 OBF786441:OBF786445 OLB786441:OLB786445 OUX786441:OUX786445 PET786441:PET786445 POP786441:POP786445 PYL786441:PYL786445 QIH786441:QIH786445 QSD786441:QSD786445 RBZ786441:RBZ786445 RLV786441:RLV786445 RVR786441:RVR786445 SFN786441:SFN786445 SPJ786441:SPJ786445 SZF786441:SZF786445 TJB786441:TJB786445 TSX786441:TSX786445 UCT786441:UCT786445 UMP786441:UMP786445 UWL786441:UWL786445 VGH786441:VGH786445 VQD786441:VQD786445 VZZ786441:VZZ786445 WJV786441:WJV786445 WTR786441:WTR786445 HF851977:HF851981 RB851977:RB851981 AAX851977:AAX851981 AKT851977:AKT851981 AUP851977:AUP851981 BEL851977:BEL851981 BOH851977:BOH851981 BYD851977:BYD851981 CHZ851977:CHZ851981 CRV851977:CRV851981 DBR851977:DBR851981 DLN851977:DLN851981 DVJ851977:DVJ851981 EFF851977:EFF851981 EPB851977:EPB851981 EYX851977:EYX851981 FIT851977:FIT851981 FSP851977:FSP851981 GCL851977:GCL851981 GMH851977:GMH851981 GWD851977:GWD851981 HFZ851977:HFZ851981 HPV851977:HPV851981 HZR851977:HZR851981 IJN851977:IJN851981 ITJ851977:ITJ851981 JDF851977:JDF851981 JNB851977:JNB851981 JWX851977:JWX851981 KGT851977:KGT851981 KQP851977:KQP851981 LAL851977:LAL851981 LKH851977:LKH851981 LUD851977:LUD851981 MDZ851977:MDZ851981 MNV851977:MNV851981 MXR851977:MXR851981 NHN851977:NHN851981 NRJ851977:NRJ851981 OBF851977:OBF851981 OLB851977:OLB851981 OUX851977:OUX851981 PET851977:PET851981 POP851977:POP851981 PYL851977:PYL851981 QIH851977:QIH851981 QSD851977:QSD851981 RBZ851977:RBZ851981 RLV851977:RLV851981 RVR851977:RVR851981 SFN851977:SFN851981 SPJ851977:SPJ851981 SZF851977:SZF851981 TJB851977:TJB851981 TSX851977:TSX851981 UCT851977:UCT851981 UMP851977:UMP851981 UWL851977:UWL851981 VGH851977:VGH851981 VQD851977:VQD851981 VZZ851977:VZZ851981 WJV851977:WJV851981 WTR851977:WTR851981 HF917513:HF917517 RB917513:RB917517 AAX917513:AAX917517 AKT917513:AKT917517 AUP917513:AUP917517 BEL917513:BEL917517 BOH917513:BOH917517 BYD917513:BYD917517 CHZ917513:CHZ917517 CRV917513:CRV917517 DBR917513:DBR917517 DLN917513:DLN917517 DVJ917513:DVJ917517 EFF917513:EFF917517 EPB917513:EPB917517 EYX917513:EYX917517 FIT917513:FIT917517 FSP917513:FSP917517 GCL917513:GCL917517 GMH917513:GMH917517 GWD917513:GWD917517 HFZ917513:HFZ917517 HPV917513:HPV917517 HZR917513:HZR917517 IJN917513:IJN917517 ITJ917513:ITJ917517 JDF917513:JDF917517 JNB917513:JNB917517 JWX917513:JWX917517 KGT917513:KGT917517 KQP917513:KQP917517 LAL917513:LAL917517 LKH917513:LKH917517 LUD917513:LUD917517 MDZ917513:MDZ917517 MNV917513:MNV917517 MXR917513:MXR917517 NHN917513:NHN917517 NRJ917513:NRJ917517 OBF917513:OBF917517 OLB917513:OLB917517 OUX917513:OUX917517 PET917513:PET917517 POP917513:POP917517 PYL917513:PYL917517 QIH917513:QIH917517 QSD917513:QSD917517 RBZ917513:RBZ917517 RLV917513:RLV917517 RVR917513:RVR917517 SFN917513:SFN917517 SPJ917513:SPJ917517 SZF917513:SZF917517 TJB917513:TJB917517 TSX917513:TSX917517 UCT917513:UCT917517 UMP917513:UMP917517 UWL917513:UWL917517 VGH917513:VGH917517 VQD917513:VQD917517 VZZ917513:VZZ917517 WJV917513:WJV917517 WTR917513:WTR917517 HF983049:HF983053 RB983049:RB983053 AAX983049:AAX983053 AKT983049:AKT983053 AUP983049:AUP983053 BEL983049:BEL983053 BOH983049:BOH983053 BYD983049:BYD983053 CHZ983049:CHZ983053 CRV983049:CRV983053 DBR983049:DBR983053 DLN983049:DLN983053 DVJ983049:DVJ983053 EFF983049:EFF983053 EPB983049:EPB983053 EYX983049:EYX983053 FIT983049:FIT983053 FSP983049:FSP983053 GCL983049:GCL983053 GMH983049:GMH983053 GWD983049:GWD983053 HFZ983049:HFZ983053 HPV983049:HPV983053 HZR983049:HZR983053 IJN983049:IJN983053 ITJ983049:ITJ983053 JDF983049:JDF983053 JNB983049:JNB983053 JWX983049:JWX983053 KGT983049:KGT983053 KQP983049:KQP983053 LAL983049:LAL983053 LKH983049:LKH983053 LUD983049:LUD983053 MDZ983049:MDZ983053 MNV983049:MNV983053 MXR983049:MXR983053 NHN983049:NHN983053 NRJ983049:NRJ983053 OBF983049:OBF983053 OLB983049:OLB983053 OUX983049:OUX983053 PET983049:PET983053 POP983049:POP983053 PYL983049:PYL983053 QIH983049:QIH983053 QSD983049:QSD983053 RBZ983049:RBZ983053 RLV983049:RLV983053 RVR983049:RVR983053 SFN983049:SFN983053 SPJ983049:SPJ983053 SZF983049:SZF983053 TJB983049:TJB983053 TSX983049:TSX983053 UCT983049:UCT983053 UMP983049:UMP983053 UWL983049:UWL983053 VGH983049:VGH983053 VQD983049:VQD983053 VZZ983049:VZZ983053 WJV983049:WJV983053 WTR983049:WTR983053 WTR4:WTR13 WJV4:WJV13 VZZ4:VZZ13 VQD4:VQD13 VGH4:VGH13 UWL4:UWL13 UMP4:UMP13 UCT4:UCT13 TSX4:TSX13 TJB4:TJB13 SZF4:SZF13 SPJ4:SPJ13 SFN4:SFN13 RVR4:RVR13 RLV4:RLV13 RBZ4:RBZ13 QSD4:QSD13 QIH4:QIH13 PYL4:PYL13 POP4:POP13 PET4:PET13 OUX4:OUX13 OLB4:OLB13 OBF4:OBF13 NRJ4:NRJ13 NHN4:NHN13 MXR4:MXR13 MNV4:MNV13 MDZ4:MDZ13 LUD4:LUD13 LKH4:LKH13 LAL4:LAL13 KQP4:KQP13 KGT4:KGT13 JWX4:JWX13 JNB4:JNB13 JDF4:JDF13 ITJ4:ITJ13 IJN4:IJN13 HZR4:HZR13 HPV4:HPV13 HFZ4:HFZ13 GWD4:GWD13 GMH4:GMH13 GCL4:GCL13 FSP4:FSP13 FIT4:FIT13 EYX4:EYX13 EPB4:EPB13 EFF4:EFF13 DVJ4:DVJ13 DLN4:DLN13 DBR4:DBR13 CRV4:CRV13 CHZ4:CHZ13 BYD4:BYD13 BOH4:BOH13 BEL4:BEL13 AUP4:AUP13 AKT4:AKT13 AAX4:AAX13 RB4:RB13 HF4:HF13" xr:uid="{78B914BC-F547-4086-95B9-AADA29EADD60}">
      <formula1>"可,不可"</formula1>
    </dataValidation>
  </dataValidations>
  <printOptions horizontalCentered="1"/>
  <pageMargins left="0.19685039370078741" right="0.19685039370078741" top="0.19685039370078741" bottom="0.19685039370078741" header="0.31496062992125984" footer="0.31496062992125984"/>
  <pageSetup paperSize="9" scale="72" orientation="portrait" horizontalDpi="4294967293" verticalDpi="1200" r:id="rId1"/>
  <rowBreaks count="2" manualBreakCount="2">
    <brk id="76" max="16383" man="1"/>
    <brk id="15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5AF7F21C-2B57-4FDB-8D54-DFA62A791FE8}">
          <x14:formula1>
            <xm:f>入力規則!$C$1:$C$3</xm:f>
          </x14:formula1>
          <xm:sqref>H17:H166</xm:sqref>
        </x14:dataValidation>
        <x14:dataValidation type="list" allowBlank="1" showInputMessage="1" showErrorMessage="1" xr:uid="{D658D9EC-DA66-483B-8A63-3374C9252962}">
          <x14:formula1>
            <xm:f>入力規則!$B$1:$B$16</xm:f>
          </x14:formula1>
          <xm:sqref>N17:N166</xm:sqref>
        </x14:dataValidation>
        <x14:dataValidation type="list" allowBlank="1" showInputMessage="1" showErrorMessage="1" xr:uid="{94C832E4-12B0-4E5C-ACFA-B9200415340C}">
          <x14:formula1>
            <xm:f>入力規則!$E$1:$E$3</xm:f>
          </x14:formula1>
          <xm:sqref>H1:H2</xm:sqref>
        </x14:dataValidation>
        <x14:dataValidation type="list" allowBlank="1" showInputMessage="1" showErrorMessage="1" xr:uid="{3580B35F-E83F-4B14-8E97-FADF88558FF0}">
          <x14:formula1>
            <xm:f>入力規則!$D$1:$D$16</xm:f>
          </x14:formula1>
          <xm:sqref>I17:I166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508A5-2564-492F-954B-4C49771CD3DF}">
  <dimension ref="A1:J50"/>
  <sheetViews>
    <sheetView workbookViewId="0">
      <selection activeCell="B7" sqref="B7"/>
    </sheetView>
  </sheetViews>
  <sheetFormatPr defaultRowHeight="13.5" x14ac:dyDescent="0.15"/>
  <cols>
    <col min="1" max="1" width="9" style="4"/>
    <col min="2" max="2" width="18.625" customWidth="1"/>
    <col min="3" max="4" width="9" style="4"/>
    <col min="5" max="5" width="9" customWidth="1"/>
    <col min="6" max="6" width="9" style="4"/>
  </cols>
  <sheetData>
    <row r="1" spans="1:10" ht="15.75" x14ac:dyDescent="0.15">
      <c r="B1" s="1"/>
      <c r="C1" s="3"/>
      <c r="D1" s="2"/>
      <c r="G1" s="7"/>
      <c r="H1" s="7"/>
      <c r="I1" s="7"/>
      <c r="J1" s="7"/>
    </row>
    <row r="2" spans="1:10" x14ac:dyDescent="0.15">
      <c r="A2" s="4">
        <v>2023</v>
      </c>
      <c r="B2" s="8" t="s">
        <v>67</v>
      </c>
      <c r="C2" s="10" t="s">
        <v>18</v>
      </c>
      <c r="D2" s="5" t="s">
        <v>37</v>
      </c>
      <c r="G2" s="7"/>
      <c r="H2" s="7"/>
      <c r="I2" s="7"/>
      <c r="J2" s="7"/>
    </row>
    <row r="3" spans="1:10" x14ac:dyDescent="0.15">
      <c r="B3" s="8" t="s">
        <v>68</v>
      </c>
      <c r="C3" s="10" t="s">
        <v>19</v>
      </c>
      <c r="D3" s="5" t="s">
        <v>36</v>
      </c>
      <c r="G3" s="7"/>
      <c r="H3" s="7"/>
      <c r="I3" s="7"/>
      <c r="J3" s="7"/>
    </row>
    <row r="4" spans="1:10" x14ac:dyDescent="0.15">
      <c r="B4" s="8" t="s">
        <v>56</v>
      </c>
      <c r="C4" s="10"/>
      <c r="D4" s="5" t="s">
        <v>33</v>
      </c>
    </row>
    <row r="5" spans="1:10" x14ac:dyDescent="0.15">
      <c r="B5" s="8" t="s">
        <v>57</v>
      </c>
      <c r="C5" s="10"/>
      <c r="D5" s="5" t="s">
        <v>34</v>
      </c>
    </row>
    <row r="6" spans="1:10" x14ac:dyDescent="0.15">
      <c r="B6" s="8" t="s">
        <v>59</v>
      </c>
      <c r="C6" s="10"/>
      <c r="D6" s="5" t="s">
        <v>35</v>
      </c>
    </row>
    <row r="7" spans="1:10" ht="14.25" x14ac:dyDescent="0.15">
      <c r="B7" s="8"/>
      <c r="C7" s="10"/>
      <c r="D7" s="6" t="s">
        <v>38</v>
      </c>
    </row>
    <row r="8" spans="1:10" ht="15.75" x14ac:dyDescent="0.15">
      <c r="B8" s="8"/>
      <c r="C8" s="10"/>
      <c r="D8" s="6" t="s">
        <v>39</v>
      </c>
    </row>
    <row r="9" spans="1:10" ht="15.75" x14ac:dyDescent="0.15">
      <c r="B9" s="8"/>
      <c r="C9" s="10"/>
      <c r="D9" s="6" t="s">
        <v>40</v>
      </c>
    </row>
    <row r="10" spans="1:10" x14ac:dyDescent="0.15">
      <c r="B10" s="8"/>
      <c r="C10" s="10"/>
      <c r="D10" s="5" t="s">
        <v>20</v>
      </c>
    </row>
    <row r="11" spans="1:10" ht="14.25" x14ac:dyDescent="0.15">
      <c r="B11" s="8"/>
      <c r="C11" s="11"/>
      <c r="D11" s="5" t="s">
        <v>21</v>
      </c>
    </row>
    <row r="12" spans="1:10" ht="14.25" x14ac:dyDescent="0.15">
      <c r="B12" s="8"/>
      <c r="C12" s="11"/>
      <c r="D12" s="5" t="s">
        <v>22</v>
      </c>
    </row>
    <row r="13" spans="1:10" x14ac:dyDescent="0.15">
      <c r="B13" s="8"/>
      <c r="D13" s="5" t="s">
        <v>23</v>
      </c>
    </row>
    <row r="14" spans="1:10" x14ac:dyDescent="0.15">
      <c r="B14" s="8"/>
    </row>
    <row r="15" spans="1:10" x14ac:dyDescent="0.15">
      <c r="B15" s="8"/>
    </row>
    <row r="16" spans="1:10" x14ac:dyDescent="0.15">
      <c r="B16" s="8"/>
    </row>
    <row r="17" spans="2:7" x14ac:dyDescent="0.15">
      <c r="B17" s="9"/>
    </row>
    <row r="18" spans="2:7" x14ac:dyDescent="0.15">
      <c r="B18" s="9"/>
    </row>
    <row r="19" spans="2:7" x14ac:dyDescent="0.15">
      <c r="B19" s="9"/>
    </row>
    <row r="20" spans="2:7" x14ac:dyDescent="0.15">
      <c r="B20" s="9"/>
    </row>
    <row r="21" spans="2:7" x14ac:dyDescent="0.15">
      <c r="B21" s="9"/>
      <c r="D21" s="7" t="s">
        <v>41</v>
      </c>
      <c r="E21" s="7" t="s">
        <v>42</v>
      </c>
      <c r="F21" s="7" t="s">
        <v>43</v>
      </c>
      <c r="G21" s="7" t="s">
        <v>44</v>
      </c>
    </row>
    <row r="22" spans="2:7" x14ac:dyDescent="0.15">
      <c r="B22" s="9" t="s">
        <v>24</v>
      </c>
      <c r="C22" s="4" t="s">
        <v>26</v>
      </c>
      <c r="D22" s="7"/>
      <c r="E22" s="7"/>
      <c r="F22" s="7"/>
      <c r="G22" s="7"/>
    </row>
    <row r="23" spans="2:7" x14ac:dyDescent="0.15">
      <c r="B23" s="9" t="s">
        <v>25</v>
      </c>
      <c r="C23" s="4" t="s">
        <v>27</v>
      </c>
      <c r="D23" s="7">
        <v>300</v>
      </c>
      <c r="E23" s="7">
        <v>300</v>
      </c>
      <c r="F23" s="7">
        <v>500</v>
      </c>
      <c r="G23" s="7">
        <v>500</v>
      </c>
    </row>
    <row r="24" spans="2:7" x14ac:dyDescent="0.15">
      <c r="B24" s="9"/>
      <c r="C24" s="4" t="s">
        <v>28</v>
      </c>
    </row>
    <row r="25" spans="2:7" x14ac:dyDescent="0.15">
      <c r="B25" s="9"/>
      <c r="C25" s="4" t="s">
        <v>29</v>
      </c>
    </row>
    <row r="26" spans="2:7" x14ac:dyDescent="0.15">
      <c r="B26" s="9"/>
      <c r="C26" s="4" t="s">
        <v>30</v>
      </c>
    </row>
    <row r="27" spans="2:7" x14ac:dyDescent="0.15">
      <c r="B27" s="9"/>
      <c r="C27" s="4" t="s">
        <v>31</v>
      </c>
    </row>
    <row r="28" spans="2:7" x14ac:dyDescent="0.15">
      <c r="B28" s="9"/>
    </row>
    <row r="29" spans="2:7" x14ac:dyDescent="0.15">
      <c r="B29" s="9"/>
    </row>
    <row r="30" spans="2:7" x14ac:dyDescent="0.15">
      <c r="B30" s="9"/>
    </row>
    <row r="31" spans="2:7" x14ac:dyDescent="0.15">
      <c r="B31" s="9"/>
    </row>
    <row r="32" spans="2:7" x14ac:dyDescent="0.15">
      <c r="B32" s="9"/>
    </row>
    <row r="33" spans="2:2" x14ac:dyDescent="0.15">
      <c r="B33" s="9"/>
    </row>
    <row r="34" spans="2:2" x14ac:dyDescent="0.15">
      <c r="B34" s="9"/>
    </row>
    <row r="35" spans="2:2" x14ac:dyDescent="0.15">
      <c r="B35" s="9"/>
    </row>
    <row r="36" spans="2:2" x14ac:dyDescent="0.15">
      <c r="B36" s="9"/>
    </row>
    <row r="37" spans="2:2" x14ac:dyDescent="0.15">
      <c r="B37" s="9"/>
    </row>
    <row r="38" spans="2:2" x14ac:dyDescent="0.15">
      <c r="B38" s="9"/>
    </row>
    <row r="39" spans="2:2" x14ac:dyDescent="0.15">
      <c r="B39" s="9"/>
    </row>
    <row r="40" spans="2:2" x14ac:dyDescent="0.15">
      <c r="B40" s="9"/>
    </row>
    <row r="41" spans="2:2" x14ac:dyDescent="0.15">
      <c r="B41" s="9"/>
    </row>
    <row r="42" spans="2:2" x14ac:dyDescent="0.15">
      <c r="B42" s="9"/>
    </row>
    <row r="43" spans="2:2" x14ac:dyDescent="0.15">
      <c r="B43" s="9"/>
    </row>
    <row r="44" spans="2:2" x14ac:dyDescent="0.15">
      <c r="B44" s="9"/>
    </row>
    <row r="45" spans="2:2" x14ac:dyDescent="0.15">
      <c r="B45" s="9"/>
    </row>
    <row r="46" spans="2:2" x14ac:dyDescent="0.15">
      <c r="B46" s="9"/>
    </row>
    <row r="47" spans="2:2" x14ac:dyDescent="0.15">
      <c r="B47" s="9"/>
    </row>
    <row r="48" spans="2:2" x14ac:dyDescent="0.15">
      <c r="B48" s="9"/>
    </row>
    <row r="49" spans="2:2" x14ac:dyDescent="0.15">
      <c r="B49" s="9"/>
    </row>
    <row r="50" spans="2:2" x14ac:dyDescent="0.15">
      <c r="B50"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ロード申込用紙</vt:lpstr>
      <vt:lpstr>入力規則</vt:lpstr>
      <vt:lpstr>ロード申込用紙!Print_Area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勝利 岩井</cp:lastModifiedBy>
  <cp:lastPrinted>2023-09-15T11:08:59Z</cp:lastPrinted>
  <dcterms:created xsi:type="dcterms:W3CDTF">2013-07-08T03:46:58Z</dcterms:created>
  <dcterms:modified xsi:type="dcterms:W3CDTF">2023-10-31T12:48:34Z</dcterms:modified>
</cp:coreProperties>
</file>